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 activeTab="2"/>
  </bookViews>
  <sheets>
    <sheet name="Fiche suivi d'évaluation" sheetId="1" r:id="rId1"/>
    <sheet name="Intervention de technologie" sheetId="2" r:id="rId2"/>
    <sheet name="Fiche de compétences" sheetId="3" r:id="rId3"/>
    <sheet name="Planning prévisionnel" sheetId="4" r:id="rId4"/>
  </sheets>
  <calcPr calcId="125725"/>
</workbook>
</file>

<file path=xl/calcChain.xml><?xml version="1.0" encoding="utf-8"?>
<calcChain xmlns="http://schemas.openxmlformats.org/spreadsheetml/2006/main">
  <c r="BE12" i="3"/>
  <c r="BF12"/>
  <c r="BG12"/>
  <c r="BE14"/>
  <c r="BF14"/>
  <c r="BG14"/>
  <c r="BE16"/>
  <c r="BF16"/>
  <c r="BG16"/>
  <c r="BE17"/>
  <c r="BF17"/>
  <c r="BG17"/>
  <c r="BE18"/>
  <c r="BF18"/>
  <c r="BG18"/>
  <c r="BE19"/>
  <c r="BF19"/>
  <c r="BG19"/>
  <c r="BE20"/>
  <c r="BF20"/>
  <c r="BG20"/>
  <c r="BE21"/>
  <c r="BF21"/>
  <c r="BG21"/>
  <c r="BE23"/>
  <c r="BF23"/>
  <c r="BG23"/>
  <c r="BE24"/>
  <c r="BF24"/>
  <c r="BG24"/>
  <c r="BE26"/>
  <c r="BF26"/>
  <c r="BG26"/>
  <c r="BE27"/>
  <c r="BF27"/>
  <c r="BG27"/>
  <c r="BE29"/>
  <c r="BF29"/>
  <c r="BG29"/>
  <c r="BE30"/>
  <c r="BF30"/>
  <c r="BG30"/>
  <c r="BE31"/>
  <c r="BF31"/>
  <c r="BG31"/>
  <c r="BE33"/>
  <c r="BF33"/>
  <c r="BG33"/>
  <c r="BE34"/>
  <c r="BF34"/>
  <c r="BG34"/>
  <c r="BE35"/>
  <c r="BF35"/>
  <c r="BG35"/>
  <c r="BE36"/>
  <c r="BF36"/>
  <c r="BG36"/>
  <c r="BE37"/>
  <c r="BF37"/>
  <c r="BG37"/>
  <c r="BE38"/>
  <c r="BF38"/>
  <c r="BG38"/>
  <c r="BE40"/>
  <c r="BF40"/>
  <c r="BG40"/>
  <c r="BE41"/>
  <c r="BF41"/>
  <c r="BG41"/>
  <c r="BE42"/>
  <c r="BF42"/>
  <c r="BG42"/>
  <c r="BE43"/>
  <c r="BF43"/>
  <c r="BG43"/>
  <c r="BE45"/>
  <c r="BF45"/>
  <c r="BG45"/>
  <c r="BE47"/>
  <c r="BF47"/>
  <c r="BG47"/>
  <c r="BE49"/>
  <c r="BF49"/>
  <c r="BG49"/>
  <c r="BE50"/>
  <c r="BF50"/>
  <c r="BG50"/>
  <c r="BE51"/>
  <c r="BF51"/>
  <c r="BG51"/>
  <c r="BE53"/>
  <c r="BF53"/>
  <c r="BG53"/>
  <c r="BE54"/>
  <c r="BF54"/>
  <c r="BG54"/>
  <c r="BE55"/>
  <c r="BF55"/>
  <c r="BG55"/>
  <c r="BE60"/>
  <c r="BF60"/>
  <c r="BG60"/>
  <c r="BE62"/>
  <c r="BF62"/>
  <c r="BG62"/>
  <c r="BE63"/>
  <c r="BF63"/>
  <c r="BG63"/>
  <c r="BE65"/>
  <c r="BF65"/>
  <c r="BG65"/>
  <c r="BE66"/>
  <c r="BF66"/>
  <c r="BG66"/>
  <c r="BE68"/>
  <c r="BF68"/>
  <c r="BG68"/>
  <c r="BE70"/>
  <c r="BF70"/>
  <c r="BG70"/>
  <c r="BE72"/>
  <c r="BF72"/>
  <c r="BG72"/>
  <c r="BE74"/>
  <c r="BF74"/>
  <c r="BG74"/>
  <c r="BG10"/>
  <c r="BF10"/>
  <c r="BE10"/>
  <c r="BD7" l="1"/>
  <c r="A71" i="4" l="1"/>
  <c r="C75" i="3"/>
  <c r="A63" i="2"/>
  <c r="E61"/>
  <c r="A24" i="1"/>
  <c r="AW7"/>
</calcChain>
</file>

<file path=xl/sharedStrings.xml><?xml version="1.0" encoding="utf-8"?>
<sst xmlns="http://schemas.openxmlformats.org/spreadsheetml/2006/main" count="469" uniqueCount="267">
  <si>
    <t>CLIMATISATION</t>
  </si>
  <si>
    <t>TRANSMISSION</t>
  </si>
  <si>
    <t>ELECTRICITE</t>
  </si>
  <si>
    <t>HYDRAULIQUE</t>
  </si>
  <si>
    <t>MOTEUR</t>
  </si>
  <si>
    <t>Contrôle, mesures et recharge de la climatisation</t>
  </si>
  <si>
    <t>Diagnostic sur la climatisation</t>
  </si>
  <si>
    <t xml:space="preserve">Mise en œuvre, identification, contrôle, analyse, calibrage et étalonnage d'une boite robotisée et powershift </t>
  </si>
  <si>
    <t xml:space="preserve"> Test  transmission</t>
  </si>
  <si>
    <t>Diagnostic sur boite robotisée et powershift</t>
  </si>
  <si>
    <t>Identification, contrôle, analyse, calibrage et étalonnage d'une transmission hydrostatique</t>
  </si>
  <si>
    <t>Diagnostic sur transmission hydrostatique</t>
  </si>
  <si>
    <t>Contrôles et mesures des capteurs de température</t>
  </si>
  <si>
    <t>Contrôles et mesures des capteurs de débit d'air</t>
  </si>
  <si>
    <t>Contrôles et mesures des potentiomètres</t>
  </si>
  <si>
    <t>Contrôles et mesures des capteurs PWM</t>
  </si>
  <si>
    <t>Contrôles et mesures des capteurs inductifs</t>
  </si>
  <si>
    <t>Diagnostic sur les capteurs usuels</t>
  </si>
  <si>
    <t>Contrôles et mesures des moteurs à courant continu et alternatif</t>
  </si>
  <si>
    <t>Diagnostic sur les moteurs électriques</t>
  </si>
  <si>
    <t>Mesures, contrôle et lecture des paramètres et des trames d'un système multiplexé</t>
  </si>
  <si>
    <t>Identification, contrôle, analyse et réglage d'une régulation hydraulique</t>
  </si>
  <si>
    <t>Diagnostic sur la régulation hydraulique</t>
  </si>
  <si>
    <t>Test de puissance</t>
  </si>
  <si>
    <t>Contrôle et mesure pollution et comptage particules</t>
  </si>
  <si>
    <t>Identification, contrôle, mesures et réglage d'une injection à rampe commune</t>
  </si>
  <si>
    <t>Diagnostic sur l'injection à rampe commune</t>
  </si>
  <si>
    <t>Identification, analyse, contrôle, mesures et réglage d'un moteur à allumage commandé</t>
  </si>
  <si>
    <t>Diagnostic sur moteur à allumage commandé</t>
  </si>
  <si>
    <t>Total</t>
  </si>
  <si>
    <t>Estimation du temps en heures</t>
  </si>
  <si>
    <t>Numéro de fiche travail</t>
  </si>
  <si>
    <t>AT1</t>
  </si>
  <si>
    <t>AT2</t>
  </si>
  <si>
    <t>AT3</t>
  </si>
  <si>
    <t>AT4</t>
  </si>
  <si>
    <t>AT5</t>
  </si>
  <si>
    <t>AT6</t>
  </si>
  <si>
    <t>AT7</t>
  </si>
  <si>
    <t>AT8</t>
  </si>
  <si>
    <t>AT9</t>
  </si>
  <si>
    <t>AT10</t>
  </si>
  <si>
    <t>AT11</t>
  </si>
  <si>
    <t>AT12</t>
  </si>
  <si>
    <t>AT13</t>
  </si>
  <si>
    <t>AT14</t>
  </si>
  <si>
    <t>AT15</t>
  </si>
  <si>
    <t>AT16</t>
  </si>
  <si>
    <t>AT17</t>
  </si>
  <si>
    <t>AT18</t>
  </si>
  <si>
    <t>AT19</t>
  </si>
  <si>
    <t>AT20</t>
  </si>
  <si>
    <t>AT21</t>
  </si>
  <si>
    <t>AT22</t>
  </si>
  <si>
    <t>AT23</t>
  </si>
  <si>
    <t>AT24</t>
  </si>
  <si>
    <t>AT25</t>
  </si>
  <si>
    <t>AT26</t>
  </si>
  <si>
    <t>AT27</t>
  </si>
  <si>
    <t>AT28</t>
  </si>
  <si>
    <t>AT29</t>
  </si>
  <si>
    <t>AT30</t>
  </si>
  <si>
    <t>AT31</t>
  </si>
  <si>
    <t>AT32</t>
  </si>
  <si>
    <t>AT33</t>
  </si>
  <si>
    <t>AT34</t>
  </si>
  <si>
    <t>AT35</t>
  </si>
  <si>
    <t>AT36</t>
  </si>
  <si>
    <t>AT37</t>
  </si>
  <si>
    <t>AT38</t>
  </si>
  <si>
    <t>AT39</t>
  </si>
  <si>
    <t>AT40</t>
  </si>
  <si>
    <t>AT41</t>
  </si>
  <si>
    <t>AT42</t>
  </si>
  <si>
    <t>AT43</t>
  </si>
  <si>
    <t>AT44</t>
  </si>
  <si>
    <t>AT45</t>
  </si>
  <si>
    <t>Support matériel</t>
  </si>
  <si>
    <t>MLT 634</t>
  </si>
  <si>
    <t>MLT634</t>
  </si>
  <si>
    <t>Schaeff</t>
  </si>
  <si>
    <t>ATT / H16</t>
  </si>
  <si>
    <t>ATT</t>
  </si>
  <si>
    <t>ATT/H16</t>
  </si>
  <si>
    <t>Bobcat/ Cat 312b</t>
  </si>
  <si>
    <t>Moteur HDI</t>
  </si>
  <si>
    <t>E16/H16</t>
  </si>
  <si>
    <t>ATT/CAT</t>
  </si>
  <si>
    <t>CAT/Bobcat</t>
  </si>
  <si>
    <t>Engin de TP et moteur sur support</t>
  </si>
  <si>
    <t>E16</t>
  </si>
  <si>
    <t>CAT /E16</t>
  </si>
  <si>
    <t>ATT/912</t>
  </si>
  <si>
    <t>CAT</t>
  </si>
  <si>
    <t>Engin de TP et de manutention</t>
  </si>
  <si>
    <t>Cat 312b</t>
  </si>
  <si>
    <t>H16</t>
  </si>
  <si>
    <t>Nom et prénom</t>
  </si>
  <si>
    <t>Estimation</t>
  </si>
  <si>
    <t>en heures</t>
  </si>
  <si>
    <t>Terminale Bac Pro Travaux Publics</t>
  </si>
  <si>
    <t>ELECTRICITE MOTEUR HYDRAULIQUE</t>
  </si>
  <si>
    <t xml:space="preserve">Les commandes électriques ou informatisées </t>
  </si>
  <si>
    <t>Les capteurs usuels et les faisceaux</t>
  </si>
  <si>
    <t>Inductif actif et passif</t>
  </si>
  <si>
    <t>1- Capteur de position</t>
  </si>
  <si>
    <t>2- Capteur de température</t>
  </si>
  <si>
    <t>3- Capteur de pression</t>
  </si>
  <si>
    <t>4- Capteur débit d’air</t>
  </si>
  <si>
    <t>5- Effet Hall</t>
  </si>
  <si>
    <t>6- Capteur PWM</t>
  </si>
  <si>
    <t xml:space="preserve">Moteur à courant continu et moteur à courant alternatif </t>
  </si>
  <si>
    <t>Constitution, fonctionnement, branchement, caractéristiques,  sécurité liée à l’intervention</t>
  </si>
  <si>
    <t>Les boites de vitesses robotisées et powershift</t>
  </si>
  <si>
    <t>Objectifs recherchés</t>
  </si>
  <si>
    <t>Organisation de la robotisation</t>
  </si>
  <si>
    <t>Etude du mode de gestion de la boite de vitesse</t>
  </si>
  <si>
    <t xml:space="preserve">Transmission hydrostatique </t>
  </si>
  <si>
    <t>Transmission hydrostatique à commande :</t>
  </si>
  <si>
    <t>- électro hydraulique</t>
  </si>
  <si>
    <t>- Régulation  automotive</t>
  </si>
  <si>
    <t>Hydraulique</t>
  </si>
  <si>
    <t xml:space="preserve"> Régulation hydraulique:  (différentes solutions retenues)</t>
  </si>
  <si>
    <t xml:space="preserve"> -Puissance constante</t>
  </si>
  <si>
    <t>- Cumul de pression</t>
  </si>
  <si>
    <t>- Puissance limite</t>
  </si>
  <si>
    <t>- Régulation Load Sensing</t>
  </si>
  <si>
    <t>- Régulation Negative flow control  Positif flow control</t>
  </si>
  <si>
    <t xml:space="preserve">Transmission à variation continue </t>
  </si>
  <si>
    <t>Etude de la spécificité d’une transmission à variation continue</t>
  </si>
  <si>
    <t xml:space="preserve">La climatisation </t>
  </si>
  <si>
    <t xml:space="preserve">Les nouvelles technologies d’injection </t>
  </si>
  <si>
    <t>Injection à rampe commune</t>
  </si>
  <si>
    <t xml:space="preserve">Injection par injecteur pompe </t>
  </si>
  <si>
    <t xml:space="preserve">Injection mono point (essence gaz) </t>
  </si>
  <si>
    <t xml:space="preserve">Gestion des paramètres (régime, avance, dosage) </t>
  </si>
  <si>
    <t xml:space="preserve">Analyser les paramètres fonctionnels   </t>
  </si>
  <si>
    <t>Moteur a allumage commande 4 temps GPL</t>
  </si>
  <si>
    <t>Préparation du combustible (filtration et régulation de la pression)  GPL</t>
  </si>
  <si>
    <t>Réalisation du mélange</t>
  </si>
  <si>
    <t xml:space="preserve">Allumage électronique </t>
  </si>
  <si>
    <t xml:space="preserve">Le multiplexage </t>
  </si>
  <si>
    <t>Organisation</t>
  </si>
  <si>
    <t>Normes</t>
  </si>
  <si>
    <t xml:space="preserve">Le GPS </t>
  </si>
  <si>
    <t xml:space="preserve">La pollution </t>
  </si>
  <si>
    <t>Liquide</t>
  </si>
  <si>
    <t>Solide</t>
  </si>
  <si>
    <t>Filtration</t>
  </si>
  <si>
    <t xml:space="preserve">Total Terminale= </t>
  </si>
  <si>
    <t xml:space="preserve">Diagnostic </t>
  </si>
  <si>
    <t xml:space="preserve"> Test transmission</t>
  </si>
  <si>
    <t>Identification, contrôle, analyse et réglage d'une régulation hydraulique+ circuit hydraulique associé</t>
  </si>
  <si>
    <t>Compétences</t>
  </si>
  <si>
    <t>BAC Pro</t>
  </si>
  <si>
    <t>Accueillir et s'informer</t>
  </si>
  <si>
    <t>C11 Réceptionner un matériel</t>
  </si>
  <si>
    <t>Accueillir l'utilisateur, prendre en charge le matériel nécessitant une intervention.</t>
  </si>
  <si>
    <t>C12 S'informer auprès de l'utilisateur ou au sein de l'entreprise</t>
  </si>
  <si>
    <t>Questionner l'utilisateur, enregistrer, complèter, interpréter les informations fournies.</t>
  </si>
  <si>
    <t>C13 Rechercher, collecter des données</t>
  </si>
  <si>
    <t>Trier des informations, consulter, classer, ordonner des données.</t>
  </si>
  <si>
    <t>Traiter et décider</t>
  </si>
  <si>
    <t>C21 Analyser et interpréter</t>
  </si>
  <si>
    <t>Définir la frontière du système, expliciter sa fonction d'usage, globale, relations entrée/sortie.</t>
  </si>
  <si>
    <t>Identifier les sous-ensembles fonctionnels constitutifs du système sur dossier et sur matériel.</t>
  </si>
  <si>
    <t>Identifier la zone concernée par l'intervention, les opérations et leur chronologie.</t>
  </si>
  <si>
    <t>Associer un procédé et les outillages spécifiques à chaque opération.</t>
  </si>
  <si>
    <t>Identifier la nature du travail commandé, les informations à consigner en cours d'intervention.</t>
  </si>
  <si>
    <t>Evaluer la durée probable de l'intervention, recenser les temps alloués.</t>
  </si>
  <si>
    <t>C22 Etablir et représenter</t>
  </si>
  <si>
    <t>Etablir le mode opératoire d'une intervention, ordre de réparation, liste de pièces necessaire</t>
  </si>
  <si>
    <t>Etablir des relevés de mesures ou d'observations.</t>
  </si>
  <si>
    <t>C23 Organiser</t>
  </si>
  <si>
    <t>Définir l'aire, l'outillage, les moyens de calage et de manutention nécessaire à l'intervention.</t>
  </si>
  <si>
    <t>Créer sur l'aire, les conditions d’hygiène et de sécurité requises par l'intervention.</t>
  </si>
  <si>
    <t>Mettre en œuvre et réaliser</t>
  </si>
  <si>
    <t>C31 Mettre en œuvre</t>
  </si>
  <si>
    <t>Mettre en ordre de fonctionnement, identifier les commandes et les indicateurs.</t>
  </si>
  <si>
    <t>Respecter les procédures de sécurité.</t>
  </si>
  <si>
    <t>Monter et régler un équipement ou une machine fixe.</t>
  </si>
  <si>
    <t>C32 Diagnostiquer</t>
  </si>
  <si>
    <t>Identifier les indices apparents de dysfonctionnement et les contraintes d'environnement.</t>
  </si>
  <si>
    <t>Donner une signification fonctionnelle aux indices observés ou fournis et incriminer une fonction.</t>
  </si>
  <si>
    <t>Emettre des hypothèses sur les défauts possibles des sous-ensembles fonctionnels.</t>
  </si>
  <si>
    <t>Associer à l’hypothèse la grandeur mesurable ou l’élément observable qui permet de valider.</t>
  </si>
  <si>
    <t>Mesurer cette grandeur, interpréter ces contrôles jusqu'à identification de l'élément defaillant.</t>
  </si>
  <si>
    <t>Apprécier les liens de défaillance (induit et/ou conséquence) avec les autres composants.</t>
  </si>
  <si>
    <t>C33 Contrôler et mesurer</t>
  </si>
  <si>
    <t>Constater les anomalies et/ou l'état d'un ensemble et d’en apprécier l'importance.</t>
  </si>
  <si>
    <t>Choisir l'appareil adapté au contrôle, son calibre, mesurer les paramètres en toute sécurité.</t>
  </si>
  <si>
    <t>Comparer les résultats, interpréter les écart avec les caractéristiques de référence.</t>
  </si>
  <si>
    <t>Contrôler les résultats obtenus après intervention.</t>
  </si>
  <si>
    <t>C34 Régler</t>
  </si>
  <si>
    <t>Régler sur un sous-ensemble monté les éléments qui assurent la conformité fonctionnelle.</t>
  </si>
  <si>
    <t>Informer</t>
  </si>
  <si>
    <t>C41 Choisir le support de communication et s'assurer de la bonne reception du message</t>
  </si>
  <si>
    <t>Utiliser rationnellement les circuits de communication en adaptant le message au destinataire.</t>
  </si>
  <si>
    <t>C42 Conseiller l'utilisateur et informer le personnel et les partenaires de l'entreprise</t>
  </si>
  <si>
    <t>Rappeler les réglementations en vigueur relatives à l’hygiène et à la sécurité.</t>
  </si>
  <si>
    <t>Présenter la documentation relative à l'entretien d'un matériel,  limites de la garantie.</t>
  </si>
  <si>
    <t>Informer l'utilisateur sur les règles d’utilisation et fonctionnement définies par le constructeur.</t>
  </si>
  <si>
    <t>C43 Rendre compte</t>
  </si>
  <si>
    <t>Rassembler, rédiger, présenter les élements relatifs à sa propre activité de manière claire.</t>
  </si>
  <si>
    <t>Présenter oralement le déroulement, les résultats, son point de vue et ses propositions.</t>
  </si>
  <si>
    <t>Actualiser les indicateurs nécessaires à la gestion de la maintenance.</t>
  </si>
  <si>
    <t>Savoirs technologique associés</t>
  </si>
  <si>
    <t>S1 Fonctions opératoires des matériels</t>
  </si>
  <si>
    <t>Milieux d'intervention et gammes des matériels de travaux publics et de manutention.</t>
  </si>
  <si>
    <t>S3 Génération de la puissance mécanique primaire</t>
  </si>
  <si>
    <t>Le moteur thermique (principe de fonctionnement, Diesel, 4tps, 2tps).</t>
  </si>
  <si>
    <t>Motorisation électrique (Batterie de traction, moteur, variateur).</t>
  </si>
  <si>
    <t>S4 Transmission et utilisation de la puissance primaire</t>
  </si>
  <si>
    <t xml:space="preserve">    =&gt; mécanique, hydrocinétique et power-shift, hydraulique (équipement), hydrostatique.</t>
  </si>
  <si>
    <t xml:space="preserve">     =&gt; Produire, gérer, utiliser l'énergie électrique, propulsion, climatisation, direction, freinage.</t>
  </si>
  <si>
    <t>S5 Automatisation des systèmes</t>
  </si>
  <si>
    <t>Architecture des systèmes, acquisition, traitement, communication des données, dialogue, commande de puissance, pré-actionneur, actionneur, régulation, asservissement.</t>
  </si>
  <si>
    <t>S6 Mise en œuvre</t>
  </si>
  <si>
    <t>Des matériels et appareils de mesure, des techniques de manutention, d'assemblage, de réglage, de mise au point, de maintenance, de diagnostic, d'affûtage.</t>
  </si>
  <si>
    <t>S7 Organisation, gestion des interventions et communication</t>
  </si>
  <si>
    <t>Equipement informatique, domaine de l'organisation, du commerce et de la communication.</t>
  </si>
  <si>
    <t>S8 Sécurité, réglements et certification</t>
  </si>
  <si>
    <t>Sécurité entreprise et sur site, réglementation et procédures matériels, qualité,</t>
  </si>
  <si>
    <t>Activités</t>
  </si>
  <si>
    <t>10 h / semaine sur 25 semaines</t>
  </si>
  <si>
    <t xml:space="preserve"> </t>
  </si>
  <si>
    <t>Preparation et organisation d'un poste de travail</t>
  </si>
  <si>
    <t>Diagnostic</t>
  </si>
  <si>
    <t>Semaines scolaires =&gt;</t>
  </si>
  <si>
    <t>Semaines civils =&gt;</t>
  </si>
  <si>
    <t xml:space="preserve">Mois =&gt; 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</si>
  <si>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</si>
  <si>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</si>
  <si>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</si>
  <si>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</si>
  <si>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</si>
  <si>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</si>
  <si>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</si>
  <si>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</si>
  <si>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</si>
  <si>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</si>
  <si>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PFMP</t>
  </si>
  <si>
    <t>Semaine de préparation</t>
  </si>
  <si>
    <t>Vacances</t>
  </si>
  <si>
    <t xml:space="preserve">Date butoire CCF bac pro (U33 + U31) </t>
  </si>
  <si>
    <t xml:space="preserve">Date butoire CCF bac pro (U32) </t>
  </si>
  <si>
    <t>Epreuves ponctuelles E21 + E22</t>
  </si>
  <si>
    <t>Semaine banalisée projet</t>
  </si>
  <si>
    <t>Diagnostic Air conditionné</t>
  </si>
  <si>
    <t>Diagnostic  boite de vitesses powershift</t>
  </si>
  <si>
    <t>Diagnostic  transmission hydrostatique</t>
  </si>
  <si>
    <t>Diagnostic capteur</t>
  </si>
  <si>
    <t xml:space="preserve">Diagnostic  </t>
  </si>
  <si>
    <t>Identification, contrôle, mesures et réglage d'une injection à injecteur pompe</t>
  </si>
  <si>
    <t>AT46</t>
  </si>
  <si>
    <t>AT47</t>
  </si>
  <si>
    <t>AT48</t>
  </si>
  <si>
    <t>AT49</t>
  </si>
  <si>
    <t>AT50</t>
  </si>
  <si>
    <t>AT0</t>
  </si>
  <si>
    <t>Identification, contrôle, mesures et réglage d'une injection à injecteurs pompes</t>
  </si>
  <si>
    <t>Diagnostic sur l'injection à injecteurs pompes</t>
  </si>
  <si>
    <t>FICHE DE COMPETENCES TERMINALE</t>
  </si>
  <si>
    <t>Total horaire</t>
  </si>
  <si>
    <t>TOTAL ACQUISES</t>
  </si>
  <si>
    <t>TOTAL EN COURS D'ACQUISITION</t>
  </si>
  <si>
    <t>TOTAL NON ACQUISE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</si>
</sst>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name val="Times New Roman"/>
      <family val="1"/>
    </font>
    <font>
      <b/>
      <sz val="10"/>
      <name val="Calibri"/>
      <family val="2"/>
    </font>
    <font>
      <b/>
      <sz val="22"/>
      <color rgb="FFA54200"/>
      <name val="Calibri"/>
      <family val="2"/>
      <scheme val="minor"/>
    </font>
    <font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</fills>
  <borders count="8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/>
      <right style="hair">
        <color auto="1"/>
      </right>
      <top style="double">
        <color indexed="1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10"/>
      </top>
      <bottom style="hair">
        <color auto="1"/>
      </bottom>
      <diagonal/>
    </border>
    <border>
      <left style="hair">
        <color auto="1"/>
      </left>
      <right/>
      <top style="double">
        <color indexed="10"/>
      </top>
      <bottom style="hair">
        <color auto="1"/>
      </bottom>
      <diagonal/>
    </border>
    <border>
      <left style="hair">
        <color indexed="64"/>
      </left>
      <right style="double">
        <color indexed="10"/>
      </right>
      <top style="double">
        <color indexed="10"/>
      </top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hair">
        <color indexed="64"/>
      </left>
      <right style="double">
        <color indexed="1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hair">
        <color auto="1"/>
      </top>
      <bottom style="hair">
        <color auto="1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10"/>
      </bottom>
      <diagonal/>
    </border>
    <border>
      <left/>
      <right style="hair">
        <color indexed="64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 style="double">
        <color indexed="10"/>
      </right>
      <top style="hair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hair">
        <color auto="1"/>
      </bottom>
      <diagonal/>
    </border>
    <border>
      <left style="double">
        <color indexed="10"/>
      </left>
      <right style="hair">
        <color auto="1"/>
      </right>
      <top style="double">
        <color indexed="10"/>
      </top>
      <bottom style="hair">
        <color auto="1"/>
      </bottom>
      <diagonal/>
    </border>
    <border>
      <left style="double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 style="double">
        <color indexed="10"/>
      </right>
      <top style="hair">
        <color indexed="64"/>
      </top>
      <bottom style="double">
        <color indexed="1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10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rgb="FFFF0000"/>
      </bottom>
      <diagonal/>
    </border>
    <border>
      <left/>
      <right style="hair">
        <color indexed="64"/>
      </right>
      <top style="hair">
        <color indexed="64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center" textRotation="90" wrapText="1"/>
    </xf>
    <xf numFmtId="0" fontId="4" fillId="4" borderId="8" xfId="0" applyFont="1" applyFill="1" applyBorder="1" applyAlignment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0" fillId="5" borderId="12" xfId="0" applyFill="1" applyBorder="1" applyAlignment="1">
      <alignment horizontal="center" textRotation="90" wrapText="1"/>
    </xf>
    <xf numFmtId="0" fontId="0" fillId="5" borderId="9" xfId="0" applyFill="1" applyBorder="1" applyAlignment="1">
      <alignment horizontal="center" textRotation="90" wrapText="1"/>
    </xf>
    <xf numFmtId="0" fontId="0" fillId="5" borderId="10" xfId="0" applyFill="1" applyBorder="1" applyAlignment="1">
      <alignment horizontal="center" textRotation="90" wrapText="1"/>
    </xf>
    <xf numFmtId="0" fontId="0" fillId="6" borderId="9" xfId="0" applyFill="1" applyBorder="1" applyAlignment="1">
      <alignment horizontal="center" textRotation="90" wrapText="1"/>
    </xf>
    <xf numFmtId="0" fontId="0" fillId="6" borderId="11" xfId="0" applyFill="1" applyBorder="1" applyAlignment="1">
      <alignment horizontal="center" textRotation="90" wrapText="1"/>
    </xf>
    <xf numFmtId="0" fontId="0" fillId="7" borderId="9" xfId="0" applyFill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9" borderId="18" xfId="0" applyFill="1" applyBorder="1"/>
    <xf numFmtId="0" fontId="0" fillId="9" borderId="19" xfId="0" applyFill="1" applyBorder="1"/>
    <xf numFmtId="0" fontId="0" fillId="9" borderId="20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9" borderId="21" xfId="0" applyFill="1" applyBorder="1"/>
    <xf numFmtId="0" fontId="0" fillId="9" borderId="22" xfId="0" applyFill="1" applyBorder="1"/>
    <xf numFmtId="0" fontId="0" fillId="9" borderId="23" xfId="0" applyFill="1" applyBorder="1"/>
    <xf numFmtId="0" fontId="6" fillId="0" borderId="0" xfId="0" applyFont="1" applyAlignment="1">
      <alignment horizontal="center" vertical="center"/>
    </xf>
    <xf numFmtId="0" fontId="8" fillId="10" borderId="25" xfId="0" applyFont="1" applyFill="1" applyBorder="1"/>
    <xf numFmtId="0" fontId="8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9" fillId="0" borderId="24" xfId="0" applyFont="1" applyBorder="1"/>
    <xf numFmtId="0" fontId="11" fillId="0" borderId="27" xfId="0" applyFont="1" applyBorder="1"/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11" fillId="0" borderId="7" xfId="0" applyFont="1" applyBorder="1"/>
    <xf numFmtId="0" fontId="6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8" fillId="0" borderId="25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/>
    </xf>
    <xf numFmtId="0" fontId="11" fillId="0" borderId="27" xfId="0" applyFont="1" applyBorder="1" applyAlignment="1"/>
    <xf numFmtId="0" fontId="11" fillId="0" borderId="0" xfId="0" applyFont="1" applyBorder="1" applyAlignment="1"/>
    <xf numFmtId="0" fontId="8" fillId="10" borderId="28" xfId="0" applyFont="1" applyFill="1" applyBorder="1"/>
    <xf numFmtId="0" fontId="6" fillId="0" borderId="7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4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5" fillId="0" borderId="0" xfId="0" applyFont="1"/>
    <xf numFmtId="0" fontId="8" fillId="0" borderId="0" xfId="0" applyFont="1" applyAlignment="1">
      <alignment vertical="center"/>
    </xf>
    <xf numFmtId="0" fontId="15" fillId="13" borderId="55" xfId="0" applyFont="1" applyFill="1" applyBorder="1"/>
    <xf numFmtId="0" fontId="15" fillId="11" borderId="55" xfId="0" applyFont="1" applyFill="1" applyBorder="1" applyAlignment="1">
      <alignment wrapText="1"/>
    </xf>
    <xf numFmtId="0" fontId="15" fillId="14" borderId="55" xfId="0" applyFont="1" applyFill="1" applyBorder="1" applyAlignment="1">
      <alignment wrapText="1"/>
    </xf>
    <xf numFmtId="0" fontId="15" fillId="0" borderId="55" xfId="0" applyFont="1" applyFill="1" applyBorder="1" applyAlignment="1">
      <alignment wrapText="1"/>
    </xf>
    <xf numFmtId="0" fontId="15" fillId="0" borderId="55" xfId="0" applyFont="1" applyFill="1" applyBorder="1"/>
    <xf numFmtId="0" fontId="15" fillId="14" borderId="55" xfId="0" applyFont="1" applyFill="1" applyBorder="1"/>
    <xf numFmtId="0" fontId="15" fillId="11" borderId="55" xfId="0" applyFont="1" applyFill="1" applyBorder="1"/>
    <xf numFmtId="0" fontId="15" fillId="0" borderId="56" xfId="0" applyFont="1" applyFill="1" applyBorder="1"/>
    <xf numFmtId="0" fontId="15" fillId="17" borderId="56" xfId="0" applyFont="1" applyFill="1" applyBorder="1"/>
    <xf numFmtId="0" fontId="15" fillId="12" borderId="60" xfId="0" applyFont="1" applyFill="1" applyBorder="1"/>
    <xf numFmtId="0" fontId="15" fillId="13" borderId="61" xfId="0" applyFont="1" applyFill="1" applyBorder="1"/>
    <xf numFmtId="0" fontId="15" fillId="11" borderId="61" xfId="0" applyFont="1" applyFill="1" applyBorder="1" applyAlignment="1">
      <alignment wrapText="1"/>
    </xf>
    <xf numFmtId="0" fontId="15" fillId="14" borderId="61" xfId="0" applyFont="1" applyFill="1" applyBorder="1" applyAlignment="1">
      <alignment wrapText="1"/>
    </xf>
    <xf numFmtId="0" fontId="15" fillId="0" borderId="61" xfId="0" applyFont="1" applyFill="1" applyBorder="1" applyAlignment="1">
      <alignment wrapText="1"/>
    </xf>
    <xf numFmtId="0" fontId="15" fillId="0" borderId="61" xfId="0" applyFont="1" applyFill="1" applyBorder="1"/>
    <xf numFmtId="0" fontId="15" fillId="14" borderId="61" xfId="0" applyFont="1" applyFill="1" applyBorder="1"/>
    <xf numFmtId="0" fontId="15" fillId="11" borderId="61" xfId="0" applyFont="1" applyFill="1" applyBorder="1"/>
    <xf numFmtId="0" fontId="15" fillId="0" borderId="62" xfId="0" applyFont="1" applyFill="1" applyBorder="1"/>
    <xf numFmtId="0" fontId="15" fillId="17" borderId="62" xfId="0" applyFont="1" applyFill="1" applyBorder="1"/>
    <xf numFmtId="0" fontId="15" fillId="18" borderId="59" xfId="0" applyFont="1" applyFill="1" applyBorder="1"/>
    <xf numFmtId="0" fontId="15" fillId="16" borderId="61" xfId="0" applyFont="1" applyFill="1" applyBorder="1"/>
    <xf numFmtId="0" fontId="8" fillId="4" borderId="59" xfId="0" applyFont="1" applyFill="1" applyBorder="1" applyAlignment="1">
      <alignment vertical="center" wrapText="1"/>
    </xf>
    <xf numFmtId="0" fontId="15" fillId="12" borderId="66" xfId="0" applyFont="1" applyFill="1" applyBorder="1"/>
    <xf numFmtId="0" fontId="18" fillId="13" borderId="67" xfId="0" applyFont="1" applyFill="1" applyBorder="1"/>
    <xf numFmtId="0" fontId="18" fillId="11" borderId="67" xfId="0" applyFont="1" applyFill="1" applyBorder="1"/>
    <xf numFmtId="0" fontId="18" fillId="11" borderId="67" xfId="0" applyFont="1" applyFill="1" applyBorder="1" applyAlignment="1">
      <alignment wrapText="1"/>
    </xf>
    <xf numFmtId="0" fontId="18" fillId="14" borderId="67" xfId="0" applyFont="1" applyFill="1" applyBorder="1" applyAlignment="1">
      <alignment wrapText="1"/>
    </xf>
    <xf numFmtId="0" fontId="18" fillId="0" borderId="67" xfId="0" applyFont="1" applyFill="1" applyBorder="1" applyAlignment="1">
      <alignment wrapText="1"/>
    </xf>
    <xf numFmtId="0" fontId="15" fillId="0" borderId="67" xfId="0" applyFont="1" applyFill="1" applyBorder="1" applyAlignment="1">
      <alignment wrapText="1"/>
    </xf>
    <xf numFmtId="0" fontId="15" fillId="0" borderId="67" xfId="0" applyFont="1" applyFill="1" applyBorder="1"/>
    <xf numFmtId="0" fontId="15" fillId="14" borderId="67" xfId="0" applyFont="1" applyFill="1" applyBorder="1"/>
    <xf numFmtId="0" fontId="15" fillId="11" borderId="67" xfId="0" applyFont="1" applyFill="1" applyBorder="1"/>
    <xf numFmtId="0" fontId="15" fillId="0" borderId="68" xfId="0" applyFont="1" applyFill="1" applyBorder="1"/>
    <xf numFmtId="0" fontId="15" fillId="17" borderId="68" xfId="0" applyFont="1" applyFill="1" applyBorder="1"/>
    <xf numFmtId="0" fontId="15" fillId="18" borderId="71" xfId="0" applyFont="1" applyFill="1" applyBorder="1"/>
    <xf numFmtId="0" fontId="15" fillId="12" borderId="73" xfId="0" applyFont="1" applyFill="1" applyBorder="1"/>
    <xf numFmtId="0" fontId="15" fillId="16" borderId="57" xfId="0" applyFont="1" applyFill="1" applyBorder="1"/>
    <xf numFmtId="0" fontId="15" fillId="12" borderId="74" xfId="0" applyFont="1" applyFill="1" applyBorder="1"/>
    <xf numFmtId="0" fontId="15" fillId="16" borderId="62" xfId="0" applyFont="1" applyFill="1" applyBorder="1"/>
    <xf numFmtId="0" fontId="15" fillId="12" borderId="76" xfId="0" applyFont="1" applyFill="1" applyBorder="1"/>
    <xf numFmtId="0" fontId="15" fillId="13" borderId="77" xfId="0" applyFont="1" applyFill="1" applyBorder="1"/>
    <xf numFmtId="0" fontId="15" fillId="11" borderId="77" xfId="0" applyFont="1" applyFill="1" applyBorder="1" applyAlignment="1">
      <alignment wrapText="1"/>
    </xf>
    <xf numFmtId="0" fontId="15" fillId="14" borderId="77" xfId="0" applyFont="1" applyFill="1" applyBorder="1" applyAlignment="1">
      <alignment wrapText="1"/>
    </xf>
    <xf numFmtId="0" fontId="15" fillId="0" borderId="77" xfId="0" applyFont="1" applyFill="1" applyBorder="1" applyAlignment="1">
      <alignment wrapText="1"/>
    </xf>
    <xf numFmtId="0" fontId="18" fillId="16" borderId="77" xfId="0" applyFont="1" applyFill="1" applyBorder="1" applyAlignment="1">
      <alignment wrapText="1"/>
    </xf>
    <xf numFmtId="0" fontId="15" fillId="0" borderId="77" xfId="0" applyFont="1" applyFill="1" applyBorder="1"/>
    <xf numFmtId="0" fontId="15" fillId="14" borderId="77" xfId="0" applyFont="1" applyFill="1" applyBorder="1"/>
    <xf numFmtId="0" fontId="15" fillId="11" borderId="77" xfId="0" applyFont="1" applyFill="1" applyBorder="1"/>
    <xf numFmtId="0" fontId="15" fillId="0" borderId="69" xfId="0" applyFont="1" applyFill="1" applyBorder="1"/>
    <xf numFmtId="0" fontId="15" fillId="17" borderId="69" xfId="0" applyFont="1" applyFill="1" applyBorder="1"/>
    <xf numFmtId="0" fontId="15" fillId="18" borderId="78" xfId="0" applyFont="1" applyFill="1" applyBorder="1"/>
    <xf numFmtId="0" fontId="19" fillId="12" borderId="79" xfId="0" applyFont="1" applyFill="1" applyBorder="1"/>
    <xf numFmtId="0" fontId="19" fillId="13" borderId="80" xfId="0" applyFont="1" applyFill="1" applyBorder="1"/>
    <xf numFmtId="0" fontId="19" fillId="11" borderId="80" xfId="0" applyFont="1" applyFill="1" applyBorder="1"/>
    <xf numFmtId="0" fontId="19" fillId="14" borderId="80" xfId="0" applyFont="1" applyFill="1" applyBorder="1"/>
    <xf numFmtId="0" fontId="19" fillId="0" borderId="80" xfId="0" applyFont="1" applyFill="1" applyBorder="1"/>
    <xf numFmtId="0" fontId="19" fillId="0" borderId="81" xfId="0" applyFont="1" applyFill="1" applyBorder="1"/>
    <xf numFmtId="0" fontId="19" fillId="17" borderId="81" xfId="0" applyFont="1" applyFill="1" applyBorder="1"/>
    <xf numFmtId="0" fontId="19" fillId="18" borderId="75" xfId="0" applyFont="1" applyFill="1" applyBorder="1"/>
    <xf numFmtId="0" fontId="19" fillId="12" borderId="60" xfId="0" applyFont="1" applyFill="1" applyBorder="1"/>
    <xf numFmtId="0" fontId="19" fillId="13" borderId="61" xfId="0" applyFont="1" applyFill="1" applyBorder="1"/>
    <xf numFmtId="0" fontId="19" fillId="11" borderId="61" xfId="0" applyFont="1" applyFill="1" applyBorder="1"/>
    <xf numFmtId="0" fontId="19" fillId="14" borderId="61" xfId="0" applyFont="1" applyFill="1" applyBorder="1"/>
    <xf numFmtId="0" fontId="19" fillId="0" borderId="61" xfId="0" applyFont="1" applyFill="1" applyBorder="1"/>
    <xf numFmtId="0" fontId="19" fillId="0" borderId="62" xfId="0" applyFont="1" applyFill="1" applyBorder="1"/>
    <xf numFmtId="0" fontId="19" fillId="17" borderId="62" xfId="0" applyFont="1" applyFill="1" applyBorder="1"/>
    <xf numFmtId="0" fontId="19" fillId="18" borderId="59" xfId="0" applyFont="1" applyFill="1" applyBorder="1"/>
    <xf numFmtId="0" fontId="19" fillId="16" borderId="61" xfId="0" applyFont="1" applyFill="1" applyBorder="1"/>
    <xf numFmtId="0" fontId="19" fillId="16" borderId="62" xfId="0" applyFont="1" applyFill="1" applyBorder="1"/>
    <xf numFmtId="0" fontId="20" fillId="12" borderId="60" xfId="0" applyFont="1" applyFill="1" applyBorder="1"/>
    <xf numFmtId="0" fontId="20" fillId="16" borderId="61" xfId="0" applyFont="1" applyFill="1" applyBorder="1"/>
    <xf numFmtId="0" fontId="20" fillId="0" borderId="61" xfId="0" applyFont="1" applyFill="1" applyBorder="1"/>
    <xf numFmtId="0" fontId="20" fillId="12" borderId="66" xfId="0" applyFont="1" applyFill="1" applyBorder="1"/>
    <xf numFmtId="0" fontId="20" fillId="16" borderId="67" xfId="0" applyFont="1" applyFill="1" applyBorder="1"/>
    <xf numFmtId="0" fontId="20" fillId="0" borderId="67" xfId="0" applyFont="1" applyFill="1" applyBorder="1"/>
    <xf numFmtId="0" fontId="19" fillId="11" borderId="67" xfId="0" applyFont="1" applyFill="1" applyBorder="1"/>
    <xf numFmtId="0" fontId="19" fillId="14" borderId="67" xfId="0" applyFont="1" applyFill="1" applyBorder="1"/>
    <xf numFmtId="0" fontId="19" fillId="0" borderId="67" xfId="0" applyFont="1" applyFill="1" applyBorder="1"/>
    <xf numFmtId="0" fontId="19" fillId="0" borderId="68" xfId="0" applyFont="1" applyFill="1" applyBorder="1"/>
    <xf numFmtId="0" fontId="19" fillId="17" borderId="68" xfId="0" applyFont="1" applyFill="1" applyBorder="1"/>
    <xf numFmtId="0" fontId="19" fillId="18" borderId="71" xfId="0" applyFont="1" applyFill="1" applyBorder="1"/>
    <xf numFmtId="0" fontId="19" fillId="12" borderId="73" xfId="0" applyFont="1" applyFill="1" applyBorder="1"/>
    <xf numFmtId="0" fontId="19" fillId="13" borderId="55" xfId="0" applyFont="1" applyFill="1" applyBorder="1"/>
    <xf numFmtId="0" fontId="19" fillId="11" borderId="55" xfId="0" applyFont="1" applyFill="1" applyBorder="1"/>
    <xf numFmtId="0" fontId="19" fillId="14" borderId="55" xfId="0" applyFont="1" applyFill="1" applyBorder="1"/>
    <xf numFmtId="0" fontId="19" fillId="0" borderId="55" xfId="0" applyFont="1" applyFill="1" applyBorder="1"/>
    <xf numFmtId="0" fontId="19" fillId="0" borderId="56" xfId="0" applyFont="1" applyFill="1" applyBorder="1"/>
    <xf numFmtId="0" fontId="19" fillId="17" borderId="56" xfId="0" applyFont="1" applyFill="1" applyBorder="1"/>
    <xf numFmtId="0" fontId="19" fillId="16" borderId="56" xfId="0" applyFont="1" applyFill="1" applyBorder="1"/>
    <xf numFmtId="0" fontId="19" fillId="18" borderId="57" xfId="0" applyFont="1" applyFill="1" applyBorder="1"/>
    <xf numFmtId="0" fontId="19" fillId="12" borderId="74" xfId="0" applyFont="1" applyFill="1" applyBorder="1"/>
    <xf numFmtId="0" fontId="8" fillId="4" borderId="71" xfId="0" applyFont="1" applyFill="1" applyBorder="1" applyAlignment="1">
      <alignment vertical="center" wrapText="1"/>
    </xf>
    <xf numFmtId="0" fontId="20" fillId="12" borderId="76" xfId="0" applyFont="1" applyFill="1" applyBorder="1"/>
    <xf numFmtId="0" fontId="20" fillId="13" borderId="77" xfId="0" applyFont="1" applyFill="1" applyBorder="1"/>
    <xf numFmtId="0" fontId="20" fillId="16" borderId="77" xfId="0" applyFont="1" applyFill="1" applyBorder="1"/>
    <xf numFmtId="0" fontId="19" fillId="11" borderId="77" xfId="0" applyFont="1" applyFill="1" applyBorder="1"/>
    <xf numFmtId="0" fontId="19" fillId="14" borderId="77" xfId="0" applyFont="1" applyFill="1" applyBorder="1"/>
    <xf numFmtId="0" fontId="19" fillId="0" borderId="77" xfId="0" applyFont="1" applyFill="1" applyBorder="1"/>
    <xf numFmtId="0" fontId="19" fillId="0" borderId="69" xfId="0" applyFont="1" applyFill="1" applyBorder="1"/>
    <xf numFmtId="0" fontId="19" fillId="17" borderId="69" xfId="0" applyFont="1" applyFill="1" applyBorder="1"/>
    <xf numFmtId="0" fontId="19" fillId="18" borderId="78" xfId="0" applyFont="1" applyFill="1" applyBorder="1"/>
    <xf numFmtId="0" fontId="8" fillId="3" borderId="63" xfId="0" applyFont="1" applyFill="1" applyBorder="1" applyAlignment="1">
      <alignment vertical="center" wrapText="1"/>
    </xf>
    <xf numFmtId="0" fontId="15" fillId="14" borderId="61" xfId="0" applyFont="1" applyFill="1" applyBorder="1" applyAlignment="1">
      <alignment horizontal="left"/>
    </xf>
    <xf numFmtId="0" fontId="15" fillId="16" borderId="61" xfId="0" applyFont="1" applyFill="1" applyBorder="1" applyAlignment="1">
      <alignment horizontal="left"/>
    </xf>
    <xf numFmtId="0" fontId="15" fillId="0" borderId="61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0" fontId="15" fillId="17" borderId="62" xfId="0" applyFont="1" applyFill="1" applyBorder="1" applyAlignment="1">
      <alignment horizontal="left"/>
    </xf>
    <xf numFmtId="0" fontId="15" fillId="12" borderId="60" xfId="0" applyFont="1" applyFill="1" applyBorder="1" applyAlignment="1">
      <alignment wrapText="1"/>
    </xf>
    <xf numFmtId="0" fontId="15" fillId="13" borderId="61" xfId="0" applyFont="1" applyFill="1" applyBorder="1" applyAlignment="1">
      <alignment wrapText="1"/>
    </xf>
    <xf numFmtId="0" fontId="18" fillId="16" borderId="61" xfId="0" applyFont="1" applyFill="1" applyBorder="1"/>
    <xf numFmtId="0" fontId="8" fillId="3" borderId="58" xfId="0" applyFont="1" applyFill="1" applyBorder="1" applyAlignment="1">
      <alignment vertical="center" wrapText="1"/>
    </xf>
    <xf numFmtId="0" fontId="18" fillId="12" borderId="66" xfId="0" applyFont="1" applyFill="1" applyBorder="1"/>
    <xf numFmtId="0" fontId="15" fillId="16" borderId="67" xfId="0" applyFont="1" applyFill="1" applyBorder="1"/>
    <xf numFmtId="0" fontId="6" fillId="13" borderId="0" xfId="0" applyFont="1" applyFill="1" applyBorder="1" applyAlignment="1">
      <alignment horizontal="center" vertical="center" textRotation="255"/>
    </xf>
    <xf numFmtId="0" fontId="8" fillId="13" borderId="85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13" borderId="19" xfId="0" applyFont="1" applyFill="1" applyBorder="1" applyAlignment="1">
      <alignment horizontal="right" vertical="center" wrapText="1"/>
    </xf>
    <xf numFmtId="0" fontId="23" fillId="0" borderId="0" xfId="0" applyFont="1"/>
    <xf numFmtId="0" fontId="6" fillId="0" borderId="0" xfId="0" applyFont="1"/>
    <xf numFmtId="0" fontId="6" fillId="11" borderId="0" xfId="0" applyFont="1" applyFill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14" borderId="0" xfId="0" applyFont="1" applyFill="1" applyAlignment="1">
      <alignment horizontal="left" vertical="center"/>
    </xf>
    <xf numFmtId="0" fontId="6" fillId="17" borderId="0" xfId="0" applyFont="1" applyFill="1" applyAlignment="1">
      <alignment horizontal="left" vertical="center"/>
    </xf>
    <xf numFmtId="0" fontId="24" fillId="15" borderId="0" xfId="0" applyFont="1" applyFill="1" applyAlignment="1">
      <alignment horizontal="left" vertical="center"/>
    </xf>
    <xf numFmtId="0" fontId="6" fillId="18" borderId="0" xfId="0" applyFont="1" applyFill="1" applyAlignment="1">
      <alignment horizontal="left" vertical="center"/>
    </xf>
    <xf numFmtId="0" fontId="6" fillId="10" borderId="0" xfId="0" applyFont="1" applyFill="1"/>
    <xf numFmtId="0" fontId="15" fillId="11" borderId="62" xfId="0" applyFont="1" applyFill="1" applyBorder="1" applyAlignment="1">
      <alignment horizontal="center" wrapText="1"/>
    </xf>
    <xf numFmtId="0" fontId="15" fillId="11" borderId="60" xfId="0" applyFont="1" applyFill="1" applyBorder="1" applyAlignment="1">
      <alignment horizontal="center" wrapText="1"/>
    </xf>
    <xf numFmtId="0" fontId="15" fillId="0" borderId="62" xfId="0" applyFont="1" applyFill="1" applyBorder="1" applyAlignment="1">
      <alignment wrapText="1"/>
    </xf>
    <xf numFmtId="0" fontId="15" fillId="0" borderId="60" xfId="0" applyFont="1" applyFill="1" applyBorder="1" applyAlignment="1">
      <alignment wrapText="1"/>
    </xf>
    <xf numFmtId="0" fontId="15" fillId="14" borderId="62" xfId="0" applyFont="1" applyFill="1" applyBorder="1"/>
    <xf numFmtId="0" fontId="15" fillId="14" borderId="60" xfId="0" applyFont="1" applyFill="1" applyBorder="1"/>
    <xf numFmtId="0" fontId="15" fillId="0" borderId="62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11" borderId="62" xfId="0" applyFont="1" applyFill="1" applyBorder="1" applyAlignment="1">
      <alignment horizontal="center"/>
    </xf>
    <xf numFmtId="0" fontId="15" fillId="11" borderId="60" xfId="0" applyFont="1" applyFill="1" applyBorder="1" applyAlignment="1">
      <alignment horizontal="center"/>
    </xf>
    <xf numFmtId="0" fontId="15" fillId="0" borderId="62" xfId="0" applyFont="1" applyFill="1" applyBorder="1"/>
    <xf numFmtId="0" fontId="15" fillId="0" borderId="60" xfId="0" applyFont="1" applyFill="1" applyBorder="1"/>
    <xf numFmtId="0" fontId="15" fillId="15" borderId="62" xfId="0" applyFont="1" applyFill="1" applyBorder="1"/>
    <xf numFmtId="0" fontId="15" fillId="15" borderId="60" xfId="0" applyFont="1" applyFill="1" applyBorder="1"/>
    <xf numFmtId="0" fontId="19" fillId="14" borderId="62" xfId="0" applyFont="1" applyFill="1" applyBorder="1"/>
    <xf numFmtId="0" fontId="19" fillId="14" borderId="60" xfId="0" applyFont="1" applyFill="1" applyBorder="1"/>
    <xf numFmtId="0" fontId="19" fillId="0" borderId="62" xfId="0" applyFont="1" applyFill="1" applyBorder="1"/>
    <xf numFmtId="0" fontId="19" fillId="0" borderId="60" xfId="0" applyFont="1" applyFill="1" applyBorder="1"/>
    <xf numFmtId="0" fontId="19" fillId="11" borderId="62" xfId="0" applyFont="1" applyFill="1" applyBorder="1" applyAlignment="1">
      <alignment horizontal="center"/>
    </xf>
    <xf numFmtId="0" fontId="19" fillId="11" borderId="60" xfId="0" applyFont="1" applyFill="1" applyBorder="1" applyAlignment="1">
      <alignment horizontal="center"/>
    </xf>
    <xf numFmtId="0" fontId="19" fillId="15" borderId="62" xfId="0" applyFont="1" applyFill="1" applyBorder="1"/>
    <xf numFmtId="0" fontId="19" fillId="15" borderId="60" xfId="0" applyFont="1" applyFill="1" applyBorder="1"/>
    <xf numFmtId="0" fontId="19" fillId="16" borderId="62" xfId="0" applyFont="1" applyFill="1" applyBorder="1"/>
    <xf numFmtId="0" fontId="15" fillId="16" borderId="62" xfId="0" applyFont="1" applyFill="1" applyBorder="1" applyAlignment="1">
      <alignment horizontal="center"/>
    </xf>
    <xf numFmtId="0" fontId="15" fillId="16" borderId="6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52" xfId="0" applyFont="1" applyBorder="1" applyAlignment="1">
      <alignment horizontal="center" vertical="center"/>
    </xf>
    <xf numFmtId="0" fontId="6" fillId="13" borderId="86" xfId="0" applyFont="1" applyFill="1" applyBorder="1" applyAlignment="1">
      <alignment horizontal="right" vertical="center" wrapText="1"/>
    </xf>
    <xf numFmtId="0" fontId="8" fillId="13" borderId="85" xfId="0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vertical="center" wrapText="1"/>
    </xf>
    <xf numFmtId="0" fontId="8" fillId="4" borderId="72" xfId="0" applyFont="1" applyFill="1" applyBorder="1" applyAlignment="1">
      <alignment vertical="center"/>
    </xf>
    <xf numFmtId="0" fontId="8" fillId="5" borderId="72" xfId="0" applyFont="1" applyFill="1" applyBorder="1" applyAlignment="1">
      <alignment vertical="center" wrapText="1"/>
    </xf>
    <xf numFmtId="0" fontId="8" fillId="5" borderId="82" xfId="0" applyFont="1" applyFill="1" applyBorder="1" applyAlignment="1">
      <alignment vertical="center" wrapText="1"/>
    </xf>
    <xf numFmtId="0" fontId="8" fillId="5" borderId="59" xfId="0" applyFont="1" applyFill="1" applyBorder="1" applyAlignment="1">
      <alignment vertical="center" wrapText="1"/>
    </xf>
    <xf numFmtId="0" fontId="8" fillId="6" borderId="72" xfId="0" applyFont="1" applyFill="1" applyBorder="1" applyAlignment="1">
      <alignment vertical="center" wrapText="1"/>
    </xf>
    <xf numFmtId="0" fontId="8" fillId="6" borderId="71" xfId="0" applyFont="1" applyFill="1" applyBorder="1" applyAlignment="1">
      <alignment vertical="center" wrapText="1"/>
    </xf>
    <xf numFmtId="0" fontId="8" fillId="6" borderId="59" xfId="0" applyFont="1" applyFill="1" applyBorder="1" applyAlignment="1">
      <alignment vertical="center" wrapText="1"/>
    </xf>
    <xf numFmtId="0" fontId="8" fillId="6" borderId="75" xfId="0" applyFont="1" applyFill="1" applyBorder="1" applyAlignment="1">
      <alignment vertical="center" wrapText="1"/>
    </xf>
    <xf numFmtId="0" fontId="8" fillId="7" borderId="63" xfId="0" applyFont="1" applyFill="1" applyBorder="1" applyAlignment="1">
      <alignment vertical="center" wrapText="1"/>
    </xf>
    <xf numFmtId="0" fontId="8" fillId="7" borderId="65" xfId="0" applyFont="1" applyFill="1" applyBorder="1" applyAlignment="1">
      <alignment vertical="center" wrapText="1"/>
    </xf>
    <xf numFmtId="0" fontId="18" fillId="0" borderId="61" xfId="0" applyFont="1" applyFill="1" applyBorder="1" applyAlignment="1">
      <alignment wrapText="1"/>
    </xf>
    <xf numFmtId="0" fontId="15" fillId="16" borderId="61" xfId="0" applyFont="1" applyFill="1" applyBorder="1" applyAlignment="1">
      <alignment wrapText="1"/>
    </xf>
    <xf numFmtId="0" fontId="0" fillId="22" borderId="36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22" borderId="43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13" borderId="0" xfId="0" applyFill="1"/>
    <xf numFmtId="0" fontId="1" fillId="0" borderId="0" xfId="0" applyFont="1" applyAlignment="1">
      <alignment horizontal="center" vertical="center"/>
    </xf>
    <xf numFmtId="0" fontId="26" fillId="16" borderId="0" xfId="0" applyFont="1" applyFill="1" applyAlignment="1" applyProtection="1">
      <alignment horizontal="center" vertical="center" textRotation="90" wrapText="1"/>
    </xf>
    <xf numFmtId="0" fontId="26" fillId="2" borderId="0" xfId="0" applyFont="1" applyFill="1" applyAlignment="1" applyProtection="1">
      <alignment horizontal="center" vertical="center" textRotation="90" wrapText="1"/>
    </xf>
    <xf numFmtId="0" fontId="26" fillId="23" borderId="0" xfId="0" applyFont="1" applyFill="1" applyAlignment="1" applyProtection="1">
      <alignment horizontal="center" vertical="center" textRotation="90" wrapText="1"/>
    </xf>
    <xf numFmtId="0" fontId="26" fillId="0" borderId="0" xfId="0" applyFont="1" applyFill="1" applyAlignment="1" applyProtection="1">
      <alignment horizontal="center" vertical="center" textRotation="90" wrapText="1"/>
    </xf>
    <xf numFmtId="0" fontId="2" fillId="13" borderId="25" xfId="0" applyFont="1" applyFill="1" applyBorder="1" applyAlignment="1" applyProtection="1">
      <alignment horizontal="center" vertical="center" textRotation="90" wrapText="1"/>
    </xf>
    <xf numFmtId="0" fontId="0" fillId="13" borderId="0" xfId="0" applyFill="1" applyProtection="1">
      <protection hidden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center" textRotation="90" wrapText="1"/>
    </xf>
    <xf numFmtId="0" fontId="0" fillId="5" borderId="9" xfId="0" applyFill="1" applyBorder="1" applyAlignment="1">
      <alignment horizontal="center" textRotation="90" wrapText="1"/>
    </xf>
    <xf numFmtId="0" fontId="0" fillId="6" borderId="8" xfId="0" applyFill="1" applyBorder="1" applyAlignment="1">
      <alignment horizontal="center" textRotation="90" wrapText="1"/>
    </xf>
    <xf numFmtId="0" fontId="0" fillId="6" borderId="9" xfId="0" applyFill="1" applyBorder="1" applyAlignment="1">
      <alignment horizontal="center" textRotation="90" wrapText="1"/>
    </xf>
    <xf numFmtId="0" fontId="0" fillId="9" borderId="3" xfId="0" applyFill="1" applyBorder="1" applyAlignment="1">
      <alignment horizontal="center"/>
    </xf>
    <xf numFmtId="0" fontId="0" fillId="7" borderId="12" xfId="0" applyFill="1" applyBorder="1" applyAlignment="1">
      <alignment horizontal="center" textRotation="90" wrapText="1"/>
    </xf>
    <xf numFmtId="0" fontId="0" fillId="7" borderId="9" xfId="0" applyFill="1" applyBorder="1" applyAlignment="1">
      <alignment horizontal="center" textRotation="90" wrapText="1"/>
    </xf>
    <xf numFmtId="0" fontId="0" fillId="7" borderId="11" xfId="0" applyFill="1" applyBorder="1" applyAlignment="1">
      <alignment horizontal="center" textRotation="90" wrapText="1"/>
    </xf>
    <xf numFmtId="0" fontId="5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10" borderId="24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21" borderId="42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9" borderId="42" xfId="0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textRotation="90" wrapText="1"/>
    </xf>
    <xf numFmtId="0" fontId="0" fillId="7" borderId="26" xfId="0" applyFill="1" applyBorder="1" applyAlignment="1">
      <alignment horizontal="center" textRotation="90" wrapText="1"/>
    </xf>
    <xf numFmtId="0" fontId="0" fillId="7" borderId="13" xfId="0" applyFill="1" applyBorder="1" applyAlignment="1">
      <alignment horizontal="center" textRotation="90" wrapText="1"/>
    </xf>
    <xf numFmtId="0" fontId="0" fillId="11" borderId="24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4" fillId="3" borderId="2" xfId="0" applyFont="1" applyFill="1" applyBorder="1" applyAlignment="1">
      <alignment horizontal="center" textRotation="90" wrapText="1"/>
    </xf>
    <xf numFmtId="0" fontId="4" fillId="3" borderId="26" xfId="0" applyFont="1" applyFill="1" applyBorder="1" applyAlignment="1">
      <alignment horizontal="center" textRotation="90" wrapText="1"/>
    </xf>
    <xf numFmtId="0" fontId="4" fillId="3" borderId="13" xfId="0" applyFont="1" applyFill="1" applyBorder="1" applyAlignment="1">
      <alignment horizontal="center" textRotation="90" wrapText="1"/>
    </xf>
    <xf numFmtId="0" fontId="4" fillId="4" borderId="2" xfId="0" applyFont="1" applyFill="1" applyBorder="1" applyAlignment="1">
      <alignment horizontal="center" textRotation="90" wrapText="1"/>
    </xf>
    <xf numFmtId="0" fontId="4" fillId="4" borderId="26" xfId="0" applyFont="1" applyFill="1" applyBorder="1" applyAlignment="1">
      <alignment horizontal="center" textRotation="90" wrapText="1"/>
    </xf>
    <xf numFmtId="0" fontId="4" fillId="4" borderId="13" xfId="0" applyFont="1" applyFill="1" applyBorder="1" applyAlignment="1">
      <alignment horizontal="center" textRotation="90" wrapText="1"/>
    </xf>
    <xf numFmtId="0" fontId="0" fillId="5" borderId="2" xfId="0" applyFill="1" applyBorder="1" applyAlignment="1">
      <alignment horizontal="center" textRotation="90" wrapText="1"/>
    </xf>
    <xf numFmtId="0" fontId="0" fillId="5" borderId="26" xfId="0" applyFill="1" applyBorder="1" applyAlignment="1">
      <alignment horizontal="center" textRotation="90" wrapText="1"/>
    </xf>
    <xf numFmtId="0" fontId="0" fillId="5" borderId="13" xfId="0" applyFill="1" applyBorder="1" applyAlignment="1">
      <alignment horizontal="center" textRotation="90" wrapText="1"/>
    </xf>
    <xf numFmtId="0" fontId="25" fillId="0" borderId="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0" fillId="6" borderId="2" xfId="0" applyFill="1" applyBorder="1" applyAlignment="1">
      <alignment horizontal="center" textRotation="90" wrapText="1"/>
    </xf>
    <xf numFmtId="0" fontId="0" fillId="6" borderId="26" xfId="0" applyFill="1" applyBorder="1" applyAlignment="1">
      <alignment horizontal="center" textRotation="90" wrapText="1"/>
    </xf>
    <xf numFmtId="0" fontId="0" fillId="6" borderId="13" xfId="0" applyFill="1" applyBorder="1" applyAlignment="1">
      <alignment horizontal="center" textRotation="90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Font="1" applyAlignment="1">
      <alignment textRotation="90" wrapText="1"/>
    </xf>
    <xf numFmtId="0" fontId="0" fillId="0" borderId="0" xfId="0" applyFont="1" applyBorder="1" applyAlignment="1">
      <alignment textRotation="90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4" fillId="20" borderId="33" xfId="0" applyFont="1" applyFill="1" applyBorder="1" applyAlignment="1">
      <alignment horizontal="center" vertical="center" wrapText="1"/>
    </xf>
    <xf numFmtId="0" fontId="14" fillId="20" borderId="34" xfId="0" applyFont="1" applyFill="1" applyBorder="1" applyAlignment="1">
      <alignment horizontal="center" vertical="center" wrapText="1"/>
    </xf>
    <xf numFmtId="0" fontId="14" fillId="20" borderId="3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14" fillId="11" borderId="33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4" fillId="12" borderId="33" xfId="0" applyFont="1" applyFill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 wrapText="1"/>
    </xf>
    <xf numFmtId="0" fontId="14" fillId="12" borderId="35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4" fillId="21" borderId="33" xfId="0" applyFont="1" applyFill="1" applyBorder="1" applyAlignment="1">
      <alignment horizontal="center" vertical="center" wrapText="1"/>
    </xf>
    <xf numFmtId="0" fontId="14" fillId="21" borderId="34" xfId="0" applyFont="1" applyFill="1" applyBorder="1" applyAlignment="1">
      <alignment horizontal="center" vertical="center" wrapText="1"/>
    </xf>
    <xf numFmtId="0" fontId="14" fillId="21" borderId="35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22" borderId="33" xfId="0" applyFont="1" applyFill="1" applyBorder="1" applyAlignment="1">
      <alignment horizontal="center" vertical="center" wrapText="1"/>
    </xf>
    <xf numFmtId="0" fontId="14" fillId="22" borderId="34" xfId="0" applyFont="1" applyFill="1" applyBorder="1" applyAlignment="1">
      <alignment horizontal="center" vertical="center" wrapText="1"/>
    </xf>
    <xf numFmtId="0" fontId="14" fillId="22" borderId="35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14" borderId="62" xfId="0" applyFont="1" applyFill="1" applyBorder="1"/>
    <xf numFmtId="0" fontId="15" fillId="14" borderId="60" xfId="0" applyFont="1" applyFill="1" applyBorder="1"/>
    <xf numFmtId="0" fontId="15" fillId="0" borderId="62" xfId="0" applyFont="1" applyFill="1" applyBorder="1"/>
    <xf numFmtId="0" fontId="15" fillId="0" borderId="60" xfId="0" applyFont="1" applyFill="1" applyBorder="1"/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 textRotation="255"/>
    </xf>
    <xf numFmtId="0" fontId="17" fillId="2" borderId="64" xfId="0" applyFont="1" applyFill="1" applyBorder="1" applyAlignment="1">
      <alignment horizontal="center" vertical="center" textRotation="255"/>
    </xf>
    <xf numFmtId="0" fontId="15" fillId="11" borderId="62" xfId="0" applyFont="1" applyFill="1" applyBorder="1" applyAlignment="1">
      <alignment horizontal="center" wrapText="1"/>
    </xf>
    <xf numFmtId="0" fontId="15" fillId="11" borderId="60" xfId="0" applyFont="1" applyFill="1" applyBorder="1" applyAlignment="1">
      <alignment horizontal="center" wrapText="1"/>
    </xf>
    <xf numFmtId="0" fontId="15" fillId="0" borderId="62" xfId="0" applyFont="1" applyFill="1" applyBorder="1" applyAlignment="1">
      <alignment wrapText="1"/>
    </xf>
    <xf numFmtId="0" fontId="15" fillId="0" borderId="60" xfId="0" applyFont="1" applyFill="1" applyBorder="1" applyAlignment="1">
      <alignment wrapText="1"/>
    </xf>
    <xf numFmtId="0" fontId="15" fillId="15" borderId="62" xfId="0" applyFont="1" applyFill="1" applyBorder="1"/>
    <xf numFmtId="0" fontId="15" fillId="15" borderId="60" xfId="0" applyFont="1" applyFill="1" applyBorder="1"/>
    <xf numFmtId="0" fontId="15" fillId="11" borderId="62" xfId="0" applyFont="1" applyFill="1" applyBorder="1" applyAlignment="1">
      <alignment horizontal="center"/>
    </xf>
    <xf numFmtId="0" fontId="15" fillId="11" borderId="60" xfId="0" applyFont="1" applyFill="1" applyBorder="1" applyAlignment="1">
      <alignment horizontal="center"/>
    </xf>
    <xf numFmtId="0" fontId="15" fillId="16" borderId="62" xfId="0" applyFont="1" applyFill="1" applyBorder="1" applyAlignment="1">
      <alignment wrapText="1"/>
    </xf>
    <xf numFmtId="0" fontId="15" fillId="16" borderId="60" xfId="0" applyFont="1" applyFill="1" applyBorder="1" applyAlignment="1">
      <alignment wrapText="1"/>
    </xf>
    <xf numFmtId="0" fontId="15" fillId="16" borderId="62" xfId="0" applyFont="1" applyFill="1" applyBorder="1" applyAlignment="1">
      <alignment horizontal="center"/>
    </xf>
    <xf numFmtId="0" fontId="15" fillId="16" borderId="60" xfId="0" applyFont="1" applyFill="1" applyBorder="1" applyAlignment="1">
      <alignment horizontal="center"/>
    </xf>
    <xf numFmtId="0" fontId="18" fillId="11" borderId="68" xfId="0" applyFont="1" applyFill="1" applyBorder="1" applyAlignment="1">
      <alignment horizontal="center" wrapText="1"/>
    </xf>
    <xf numFmtId="0" fontId="18" fillId="11" borderId="66" xfId="0" applyFont="1" applyFill="1" applyBorder="1" applyAlignment="1">
      <alignment horizontal="center" wrapText="1"/>
    </xf>
    <xf numFmtId="0" fontId="18" fillId="16" borderId="69" xfId="0" applyFont="1" applyFill="1" applyBorder="1" applyAlignment="1">
      <alignment wrapText="1"/>
    </xf>
    <xf numFmtId="0" fontId="18" fillId="16" borderId="70" xfId="0" applyFont="1" applyFill="1" applyBorder="1" applyAlignment="1">
      <alignment wrapText="1"/>
    </xf>
    <xf numFmtId="0" fontId="15" fillId="15" borderId="69" xfId="0" applyFont="1" applyFill="1" applyBorder="1"/>
    <xf numFmtId="0" fontId="15" fillId="15" borderId="70" xfId="0" applyFont="1" applyFill="1" applyBorder="1"/>
    <xf numFmtId="0" fontId="15" fillId="11" borderId="68" xfId="0" applyFont="1" applyFill="1" applyBorder="1" applyAlignment="1">
      <alignment horizontal="center"/>
    </xf>
    <xf numFmtId="0" fontId="15" fillId="11" borderId="66" xfId="0" applyFont="1" applyFill="1" applyBorder="1" applyAlignment="1">
      <alignment horizontal="center"/>
    </xf>
    <xf numFmtId="0" fontId="15" fillId="0" borderId="69" xfId="0" applyFont="1" applyFill="1" applyBorder="1"/>
    <xf numFmtId="0" fontId="15" fillId="0" borderId="70" xfId="0" applyFont="1" applyFill="1" applyBorder="1"/>
    <xf numFmtId="0" fontId="15" fillId="14" borderId="69" xfId="0" applyFont="1" applyFill="1" applyBorder="1"/>
    <xf numFmtId="0" fontId="15" fillId="14" borderId="70" xfId="0" applyFont="1" applyFill="1" applyBorder="1"/>
    <xf numFmtId="0" fontId="15" fillId="0" borderId="68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15" fillId="16" borderId="62" xfId="0" applyFont="1" applyFill="1" applyBorder="1"/>
    <xf numFmtId="0" fontId="15" fillId="16" borderId="60" xfId="0" applyFont="1" applyFill="1" applyBorder="1"/>
    <xf numFmtId="0" fontId="17" fillId="2" borderId="53" xfId="0" applyFont="1" applyFill="1" applyBorder="1" applyAlignment="1">
      <alignment horizontal="center" vertical="center" textRotation="255"/>
    </xf>
    <xf numFmtId="0" fontId="15" fillId="11" borderId="56" xfId="0" applyFont="1" applyFill="1" applyBorder="1" applyAlignment="1">
      <alignment horizontal="center" wrapText="1"/>
    </xf>
    <xf numFmtId="0" fontId="15" fillId="11" borderId="54" xfId="0" applyFont="1" applyFill="1" applyBorder="1" applyAlignment="1">
      <alignment horizontal="center" wrapText="1"/>
    </xf>
    <xf numFmtId="0" fontId="15" fillId="0" borderId="56" xfId="0" applyFont="1" applyFill="1" applyBorder="1" applyAlignment="1">
      <alignment wrapText="1"/>
    </xf>
    <xf numFmtId="0" fontId="15" fillId="0" borderId="54" xfId="0" applyFont="1" applyFill="1" applyBorder="1" applyAlignment="1">
      <alignment wrapText="1"/>
    </xf>
    <xf numFmtId="0" fontId="15" fillId="15" borderId="56" xfId="0" applyFont="1" applyFill="1" applyBorder="1"/>
    <xf numFmtId="0" fontId="15" fillId="15" borderId="54" xfId="0" applyFont="1" applyFill="1" applyBorder="1"/>
    <xf numFmtId="0" fontId="15" fillId="11" borderId="56" xfId="0" applyFont="1" applyFill="1" applyBorder="1" applyAlignment="1">
      <alignment horizontal="center"/>
    </xf>
    <xf numFmtId="0" fontId="15" fillId="11" borderId="54" xfId="0" applyFont="1" applyFill="1" applyBorder="1" applyAlignment="1">
      <alignment horizontal="center"/>
    </xf>
    <xf numFmtId="0" fontId="15" fillId="0" borderId="56" xfId="0" applyFont="1" applyFill="1" applyBorder="1"/>
    <xf numFmtId="0" fontId="15" fillId="0" borderId="54" xfId="0" applyFont="1" applyFill="1" applyBorder="1"/>
    <xf numFmtId="0" fontId="15" fillId="14" borderId="56" xfId="0" applyFont="1" applyFill="1" applyBorder="1"/>
    <xf numFmtId="0" fontId="15" fillId="14" borderId="54" xfId="0" applyFont="1" applyFill="1" applyBorder="1"/>
    <xf numFmtId="0" fontId="15" fillId="0" borderId="56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9" fillId="11" borderId="81" xfId="0" applyFont="1" applyFill="1" applyBorder="1" applyAlignment="1">
      <alignment horizontal="center"/>
    </xf>
    <xf numFmtId="0" fontId="19" fillId="11" borderId="79" xfId="0" applyFont="1" applyFill="1" applyBorder="1" applyAlignment="1">
      <alignment horizontal="center"/>
    </xf>
    <xf numFmtId="0" fontId="19" fillId="0" borderId="56" xfId="0" applyFont="1" applyFill="1" applyBorder="1"/>
    <xf numFmtId="0" fontId="19" fillId="0" borderId="54" xfId="0" applyFont="1" applyFill="1" applyBorder="1"/>
    <xf numFmtId="0" fontId="19" fillId="16" borderId="56" xfId="0" applyFont="1" applyFill="1" applyBorder="1"/>
    <xf numFmtId="0" fontId="19" fillId="16" borderId="54" xfId="0" applyFont="1" applyFill="1" applyBorder="1"/>
    <xf numFmtId="0" fontId="19" fillId="14" borderId="56" xfId="0" applyFont="1" applyFill="1" applyBorder="1"/>
    <xf numFmtId="0" fontId="19" fillId="14" borderId="54" xfId="0" applyFont="1" applyFill="1" applyBorder="1"/>
    <xf numFmtId="0" fontId="15" fillId="11" borderId="69" xfId="0" applyFont="1" applyFill="1" applyBorder="1" applyAlignment="1">
      <alignment horizontal="center" wrapText="1"/>
    </xf>
    <xf numFmtId="0" fontId="15" fillId="11" borderId="70" xfId="0" applyFont="1" applyFill="1" applyBorder="1" applyAlignment="1">
      <alignment horizontal="center" wrapText="1"/>
    </xf>
    <xf numFmtId="0" fontId="15" fillId="0" borderId="69" xfId="0" applyFont="1" applyFill="1" applyBorder="1" applyAlignment="1">
      <alignment wrapText="1"/>
    </xf>
    <xf numFmtId="0" fontId="15" fillId="0" borderId="70" xfId="0" applyFont="1" applyFill="1" applyBorder="1" applyAlignment="1">
      <alignment wrapText="1"/>
    </xf>
    <xf numFmtId="0" fontId="15" fillId="11" borderId="69" xfId="0" applyFont="1" applyFill="1" applyBorder="1" applyAlignment="1">
      <alignment horizontal="center"/>
    </xf>
    <xf numFmtId="0" fontId="15" fillId="11" borderId="7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11" borderId="62" xfId="0" applyFont="1" applyFill="1" applyBorder="1" applyAlignment="1">
      <alignment horizontal="center"/>
    </xf>
    <xf numFmtId="0" fontId="19" fillId="11" borderId="60" xfId="0" applyFont="1" applyFill="1" applyBorder="1" applyAlignment="1">
      <alignment horizontal="center"/>
    </xf>
    <xf numFmtId="0" fontId="19" fillId="0" borderId="62" xfId="0" applyFont="1" applyFill="1" applyBorder="1"/>
    <xf numFmtId="0" fontId="19" fillId="0" borderId="60" xfId="0" applyFont="1" applyFill="1" applyBorder="1"/>
    <xf numFmtId="0" fontId="19" fillId="15" borderId="62" xfId="0" applyFont="1" applyFill="1" applyBorder="1"/>
    <xf numFmtId="0" fontId="19" fillId="15" borderId="60" xfId="0" applyFont="1" applyFill="1" applyBorder="1"/>
    <xf numFmtId="0" fontId="19" fillId="14" borderId="62" xfId="0" applyFont="1" applyFill="1" applyBorder="1"/>
    <xf numFmtId="0" fontId="19" fillId="14" borderId="60" xfId="0" applyFont="1" applyFill="1" applyBorder="1"/>
    <xf numFmtId="0" fontId="19" fillId="0" borderId="62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16" borderId="62" xfId="0" applyFont="1" applyFill="1" applyBorder="1"/>
    <xf numFmtId="0" fontId="19" fillId="16" borderId="60" xfId="0" applyFont="1" applyFill="1" applyBorder="1"/>
    <xf numFmtId="0" fontId="19" fillId="11" borderId="68" xfId="0" applyFont="1" applyFill="1" applyBorder="1" applyAlignment="1">
      <alignment horizontal="center"/>
    </xf>
    <xf numFmtId="0" fontId="19" fillId="11" borderId="66" xfId="0" applyFont="1" applyFill="1" applyBorder="1" applyAlignment="1">
      <alignment horizontal="center"/>
    </xf>
    <xf numFmtId="0" fontId="19" fillId="0" borderId="69" xfId="0" applyFont="1" applyFill="1" applyBorder="1"/>
    <xf numFmtId="0" fontId="19" fillId="0" borderId="70" xfId="0" applyFont="1" applyFill="1" applyBorder="1"/>
    <xf numFmtId="0" fontId="19" fillId="15" borderId="69" xfId="0" applyFont="1" applyFill="1" applyBorder="1"/>
    <xf numFmtId="0" fontId="19" fillId="15" borderId="70" xfId="0" applyFont="1" applyFill="1" applyBorder="1"/>
    <xf numFmtId="0" fontId="19" fillId="14" borderId="69" xfId="0" applyFont="1" applyFill="1" applyBorder="1"/>
    <xf numFmtId="0" fontId="19" fillId="14" borderId="70" xfId="0" applyFont="1" applyFill="1" applyBorder="1"/>
    <xf numFmtId="0" fontId="19" fillId="0" borderId="68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11" borderId="56" xfId="0" applyFont="1" applyFill="1" applyBorder="1" applyAlignment="1">
      <alignment horizontal="center"/>
    </xf>
    <xf numFmtId="0" fontId="19" fillId="11" borderId="54" xfId="0" applyFont="1" applyFill="1" applyBorder="1" applyAlignment="1">
      <alignment horizontal="center"/>
    </xf>
    <xf numFmtId="0" fontId="19" fillId="15" borderId="56" xfId="0" applyFont="1" applyFill="1" applyBorder="1"/>
    <xf numFmtId="0" fontId="19" fillId="15" borderId="54" xfId="0" applyFont="1" applyFill="1" applyBorder="1"/>
    <xf numFmtId="0" fontId="19" fillId="0" borderId="56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20" fillId="15" borderId="62" xfId="0" applyFont="1" applyFill="1" applyBorder="1"/>
    <xf numFmtId="0" fontId="20" fillId="15" borderId="60" xfId="0" applyFont="1" applyFill="1" applyBorder="1"/>
    <xf numFmtId="0" fontId="15" fillId="14" borderId="62" xfId="0" applyFont="1" applyFill="1" applyBorder="1" applyAlignment="1">
      <alignment horizontal="left"/>
    </xf>
    <xf numFmtId="0" fontId="15" fillId="14" borderId="60" xfId="0" applyFont="1" applyFill="1" applyBorder="1" applyAlignment="1">
      <alignment horizontal="left"/>
    </xf>
    <xf numFmtId="0" fontId="15" fillId="0" borderId="83" xfId="0" applyFont="1" applyFill="1" applyBorder="1"/>
    <xf numFmtId="0" fontId="15" fillId="0" borderId="84" xfId="0" applyFont="1" applyFill="1" applyBorder="1"/>
    <xf numFmtId="0" fontId="15" fillId="15" borderId="83" xfId="0" applyFont="1" applyFill="1" applyBorder="1"/>
    <xf numFmtId="0" fontId="15" fillId="15" borderId="84" xfId="0" applyFont="1" applyFill="1" applyBorder="1"/>
    <xf numFmtId="0" fontId="15" fillId="14" borderId="83" xfId="0" applyFont="1" applyFill="1" applyBorder="1"/>
    <xf numFmtId="0" fontId="15" fillId="14" borderId="84" xfId="0" applyFont="1" applyFill="1" applyBorder="1"/>
    <xf numFmtId="0" fontId="19" fillId="11" borderId="69" xfId="0" applyFont="1" applyFill="1" applyBorder="1" applyAlignment="1">
      <alignment horizontal="center"/>
    </xf>
    <xf numFmtId="0" fontId="19" fillId="11" borderId="70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left"/>
    </xf>
    <xf numFmtId="0" fontId="15" fillId="0" borderId="60" xfId="0" applyFont="1" applyFill="1" applyBorder="1" applyAlignment="1">
      <alignment horizontal="left"/>
    </xf>
    <xf numFmtId="0" fontId="15" fillId="15" borderId="62" xfId="0" applyFont="1" applyFill="1" applyBorder="1" applyAlignment="1">
      <alignment wrapText="1"/>
    </xf>
    <xf numFmtId="0" fontId="15" fillId="15" borderId="60" xfId="0" applyFont="1" applyFill="1" applyBorder="1" applyAlignment="1">
      <alignment wrapText="1"/>
    </xf>
    <xf numFmtId="0" fontId="8" fillId="13" borderId="85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1" fillId="13" borderId="85" xfId="0" applyFont="1" applyFill="1" applyBorder="1" applyAlignment="1">
      <alignment horizontal="center" vertic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0" fillId="19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3" borderId="0" xfId="0" applyFill="1"/>
    <xf numFmtId="0" fontId="0" fillId="23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/>
    <xf numFmtId="0" fontId="0" fillId="12" borderId="0" xfId="0" applyFill="1" applyProtection="1">
      <protection hidden="1"/>
    </xf>
    <xf numFmtId="0" fontId="0" fillId="19" borderId="0" xfId="0" applyFill="1" applyProtection="1">
      <protection hidden="1"/>
    </xf>
    <xf numFmtId="0" fontId="0" fillId="21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21" borderId="0" xfId="0" applyFill="1" applyAlignment="1" applyProtection="1">
      <alignment horizontal="center"/>
      <protection hidden="1"/>
    </xf>
    <xf numFmtId="0" fontId="0" fillId="2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299454</xdr:colOff>
      <xdr:row>0</xdr:row>
      <xdr:rowOff>383127</xdr:rowOff>
    </xdr:from>
    <xdr:ext cx="9619236" cy="937629"/>
    <xdr:sp macro="" textlink="">
      <xdr:nvSpPr>
        <xdr:cNvPr id="2" name="Rectangle 1"/>
        <xdr:cNvSpPr/>
      </xdr:nvSpPr>
      <xdr:spPr>
        <a:xfrm>
          <a:off x="8138529" y="383127"/>
          <a:ext cx="9619236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FICHE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SUIVI D'EVALUATIONS TTP</a:t>
          </a:r>
          <a:endParaRPr lang="fr-FR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0</xdr:col>
      <xdr:colOff>198597</xdr:colOff>
      <xdr:row>0</xdr:row>
      <xdr:rowOff>269876</xdr:rowOff>
    </xdr:from>
    <xdr:ext cx="3516153" cy="1219373"/>
    <xdr:sp macro="" textlink="">
      <xdr:nvSpPr>
        <xdr:cNvPr id="3" name="Rectangle 2"/>
        <xdr:cNvSpPr>
          <a:spLocks/>
        </xdr:cNvSpPr>
      </xdr:nvSpPr>
      <xdr:spPr>
        <a:xfrm>
          <a:off x="198597" y="269876"/>
          <a:ext cx="3516153" cy="121937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Classe : </a:t>
          </a:r>
          <a:r>
            <a:rPr lang="fr-FR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</a:t>
          </a:r>
          <a:r>
            <a:rPr lang="fr-FR" sz="2400" b="1" cap="none" spc="0" baseline="30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ale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BAC PRO TPM</a:t>
          </a:r>
        </a:p>
        <a:p>
          <a:pPr algn="ctr"/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TTP</a:t>
          </a:r>
        </a:p>
        <a:p>
          <a:pPr algn="ctr"/>
          <a:r>
            <a:rPr lang="fr-FR" sz="24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2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0</xdr:col>
      <xdr:colOff>47625</xdr:colOff>
      <xdr:row>5</xdr:row>
      <xdr:rowOff>47625</xdr:rowOff>
    </xdr:from>
    <xdr:to>
      <xdr:col>2</xdr:col>
      <xdr:colOff>730250</xdr:colOff>
      <xdr:row>5</xdr:row>
      <xdr:rowOff>3032125</xdr:rowOff>
    </xdr:to>
    <xdr:sp macro="" textlink="">
      <xdr:nvSpPr>
        <xdr:cNvPr id="4" name="ZoneTexte 3"/>
        <xdr:cNvSpPr txBox="1"/>
      </xdr:nvSpPr>
      <xdr:spPr>
        <a:xfrm>
          <a:off x="47625" y="2400300"/>
          <a:ext cx="2206625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Travaux pratiques à évaluer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200" b="1"/>
            <a:t>Activité non réalisé</a:t>
          </a:r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200" b="1" baseline="0"/>
            <a:t>Activité en cours</a:t>
          </a:r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200" b="1" baseline="0"/>
            <a:t>Activité évalué</a:t>
          </a:r>
        </a:p>
        <a:p>
          <a:endParaRPr lang="fr-FR" sz="1100"/>
        </a:p>
      </xdr:txBody>
    </xdr:sp>
    <xdr:clientData/>
  </xdr:twoCellAnchor>
  <xdr:twoCellAnchor>
    <xdr:from>
      <xdr:col>2</xdr:col>
      <xdr:colOff>127000</xdr:colOff>
      <xdr:row>5</xdr:row>
      <xdr:rowOff>656165</xdr:rowOff>
    </xdr:from>
    <xdr:to>
      <xdr:col>2</xdr:col>
      <xdr:colOff>603250</xdr:colOff>
      <xdr:row>5</xdr:row>
      <xdr:rowOff>1269998</xdr:rowOff>
    </xdr:to>
    <xdr:sp macro="" textlink="">
      <xdr:nvSpPr>
        <xdr:cNvPr id="5" name="Rectangle 4"/>
        <xdr:cNvSpPr/>
      </xdr:nvSpPr>
      <xdr:spPr>
        <a:xfrm>
          <a:off x="1651000" y="3008840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179917</xdr:colOff>
      <xdr:row>5</xdr:row>
      <xdr:rowOff>277434</xdr:rowOff>
    </xdr:from>
    <xdr:to>
      <xdr:col>2</xdr:col>
      <xdr:colOff>656167</xdr:colOff>
      <xdr:row>5</xdr:row>
      <xdr:rowOff>469445</xdr:rowOff>
    </xdr:to>
    <xdr:sp macro="" textlink="">
      <xdr:nvSpPr>
        <xdr:cNvPr id="6" name="Flèche droite 5"/>
        <xdr:cNvSpPr/>
      </xdr:nvSpPr>
      <xdr:spPr>
        <a:xfrm>
          <a:off x="179917" y="2630109"/>
          <a:ext cx="2000250" cy="192011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131233</xdr:colOff>
      <xdr:row>5</xdr:row>
      <xdr:rowOff>1401232</xdr:rowOff>
    </xdr:from>
    <xdr:to>
      <xdr:col>2</xdr:col>
      <xdr:colOff>607483</xdr:colOff>
      <xdr:row>5</xdr:row>
      <xdr:rowOff>2015065</xdr:rowOff>
    </xdr:to>
    <xdr:sp macro="" textlink="">
      <xdr:nvSpPr>
        <xdr:cNvPr id="7" name="Rectangle 6"/>
        <xdr:cNvSpPr/>
      </xdr:nvSpPr>
      <xdr:spPr>
        <a:xfrm>
          <a:off x="1655233" y="3753907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131686</xdr:colOff>
      <xdr:row>5</xdr:row>
      <xdr:rowOff>2138738</xdr:rowOff>
    </xdr:from>
    <xdr:to>
      <xdr:col>2</xdr:col>
      <xdr:colOff>607936</xdr:colOff>
      <xdr:row>5</xdr:row>
      <xdr:rowOff>2752571</xdr:rowOff>
    </xdr:to>
    <xdr:sp macro="" textlink="">
      <xdr:nvSpPr>
        <xdr:cNvPr id="8" name="Rectangle 7"/>
        <xdr:cNvSpPr/>
      </xdr:nvSpPr>
      <xdr:spPr>
        <a:xfrm>
          <a:off x="1655686" y="4491413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129271</xdr:colOff>
      <xdr:row>5</xdr:row>
      <xdr:rowOff>1408342</xdr:rowOff>
    </xdr:from>
    <xdr:to>
      <xdr:col>2</xdr:col>
      <xdr:colOff>598714</xdr:colOff>
      <xdr:row>5</xdr:row>
      <xdr:rowOff>2000251</xdr:rowOff>
    </xdr:to>
    <xdr:cxnSp macro="">
      <xdr:nvCxnSpPr>
        <xdr:cNvPr id="9" name="Connecteur droit 8"/>
        <xdr:cNvCxnSpPr/>
      </xdr:nvCxnSpPr>
      <xdr:spPr>
        <a:xfrm rot="5400000" flipH="1" flipV="1">
          <a:off x="1592038" y="3822250"/>
          <a:ext cx="591909" cy="46944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136070</xdr:colOff>
      <xdr:row>5</xdr:row>
      <xdr:rowOff>2129519</xdr:rowOff>
    </xdr:from>
    <xdr:to>
      <xdr:col>2</xdr:col>
      <xdr:colOff>605517</xdr:colOff>
      <xdr:row>5</xdr:row>
      <xdr:rowOff>2755447</xdr:rowOff>
    </xdr:to>
    <xdr:cxnSp macro="">
      <xdr:nvCxnSpPr>
        <xdr:cNvPr id="10" name="Connecteur droit 9"/>
        <xdr:cNvCxnSpPr/>
      </xdr:nvCxnSpPr>
      <xdr:spPr>
        <a:xfrm rot="5400000" flipH="1" flipV="1">
          <a:off x="1581830" y="4560434"/>
          <a:ext cx="625928" cy="46944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136071</xdr:colOff>
      <xdr:row>5</xdr:row>
      <xdr:rowOff>2136321</xdr:rowOff>
    </xdr:from>
    <xdr:to>
      <xdr:col>2</xdr:col>
      <xdr:colOff>591911</xdr:colOff>
      <xdr:row>5</xdr:row>
      <xdr:rowOff>2741839</xdr:rowOff>
    </xdr:to>
    <xdr:cxnSp macro="">
      <xdr:nvCxnSpPr>
        <xdr:cNvPr id="11" name="Connecteur droit 10"/>
        <xdr:cNvCxnSpPr/>
      </xdr:nvCxnSpPr>
      <xdr:spPr>
        <a:xfrm rot="16200000" flipH="1">
          <a:off x="1585232" y="4563835"/>
          <a:ext cx="605518" cy="45584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0</xdr:row>
      <xdr:rowOff>13758</xdr:rowOff>
    </xdr:from>
    <xdr:ext cx="10191748" cy="937629"/>
    <xdr:sp macro="" textlink="">
      <xdr:nvSpPr>
        <xdr:cNvPr id="2" name="Rectangle 1"/>
        <xdr:cNvSpPr/>
      </xdr:nvSpPr>
      <xdr:spPr>
        <a:xfrm>
          <a:off x="2" y="13758"/>
          <a:ext cx="10191748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TECHNOLOGIE T</a:t>
          </a:r>
          <a:r>
            <a:rPr lang="fr-FR" sz="5400" b="1" cap="none" spc="0" baseline="30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ale 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TP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5</xdr:row>
      <xdr:rowOff>2381</xdr:rowOff>
    </xdr:from>
    <xdr:to>
      <xdr:col>3</xdr:col>
      <xdr:colOff>1027906</xdr:colOff>
      <xdr:row>5</xdr:row>
      <xdr:rowOff>2986881</xdr:rowOff>
    </xdr:to>
    <xdr:sp macro="" textlink="">
      <xdr:nvSpPr>
        <xdr:cNvPr id="3" name="ZoneTexte 2"/>
        <xdr:cNvSpPr txBox="1"/>
      </xdr:nvSpPr>
      <xdr:spPr>
        <a:xfrm>
          <a:off x="130968" y="2355056"/>
          <a:ext cx="2230438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Compétence non évalué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Compétence acquise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/>
        </a:p>
      </xdr:txBody>
    </xdr:sp>
    <xdr:clientData/>
  </xdr:twoCellAnchor>
  <xdr:twoCellAnchor>
    <xdr:from>
      <xdr:col>3</xdr:col>
      <xdr:colOff>460376</xdr:colOff>
      <xdr:row>5</xdr:row>
      <xdr:rowOff>910958</xdr:rowOff>
    </xdr:from>
    <xdr:to>
      <xdr:col>3</xdr:col>
      <xdr:colOff>936626</xdr:colOff>
      <xdr:row>5</xdr:row>
      <xdr:rowOff>1524791</xdr:rowOff>
    </xdr:to>
    <xdr:sp macro="" textlink="">
      <xdr:nvSpPr>
        <xdr:cNvPr id="4" name="Rectangle 3"/>
        <xdr:cNvSpPr/>
      </xdr:nvSpPr>
      <xdr:spPr>
        <a:xfrm>
          <a:off x="1793876" y="3263633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464609</xdr:colOff>
      <xdr:row>5</xdr:row>
      <xdr:rowOff>2106876</xdr:rowOff>
    </xdr:from>
    <xdr:to>
      <xdr:col>3</xdr:col>
      <xdr:colOff>940859</xdr:colOff>
      <xdr:row>5</xdr:row>
      <xdr:rowOff>2720709</xdr:rowOff>
    </xdr:to>
    <xdr:sp macro="" textlink="">
      <xdr:nvSpPr>
        <xdr:cNvPr id="5" name="Rectangle 4"/>
        <xdr:cNvSpPr/>
      </xdr:nvSpPr>
      <xdr:spPr>
        <a:xfrm>
          <a:off x="1798109" y="4459551"/>
          <a:ext cx="476250" cy="613833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0</xdr:col>
      <xdr:colOff>376464</xdr:colOff>
      <xdr:row>2</xdr:row>
      <xdr:rowOff>117475</xdr:rowOff>
    </xdr:from>
    <xdr:ext cx="1449161" cy="609013"/>
    <xdr:sp macro="" textlink="">
      <xdr:nvSpPr>
        <xdr:cNvPr id="6" name="Rectangle 5"/>
        <xdr:cNvSpPr>
          <a:spLocks/>
        </xdr:cNvSpPr>
      </xdr:nvSpPr>
      <xdr:spPr>
        <a:xfrm>
          <a:off x="376464" y="1657350"/>
          <a:ext cx="1449161" cy="60901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11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Elève : </a:t>
          </a:r>
          <a:r>
            <a:rPr lang="fr-FR" sz="11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DUPONT</a:t>
          </a:r>
          <a:r>
            <a:rPr lang="fr-FR" sz="11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David</a:t>
          </a:r>
        </a:p>
        <a:p>
          <a:pPr algn="ctr"/>
          <a:r>
            <a:rPr lang="fr-FR" sz="11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TTP</a:t>
          </a:r>
        </a:p>
        <a:p>
          <a:pPr algn="ctr"/>
          <a:r>
            <a:rPr lang="fr-FR" sz="11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11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11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4</xdr:col>
      <xdr:colOff>416719</xdr:colOff>
      <xdr:row>5</xdr:row>
      <xdr:rowOff>3176</xdr:rowOff>
    </xdr:from>
    <xdr:to>
      <xdr:col>4</xdr:col>
      <xdr:colOff>2647157</xdr:colOff>
      <xdr:row>5</xdr:row>
      <xdr:rowOff>2987676</xdr:rowOff>
    </xdr:to>
    <xdr:sp macro="" textlink="">
      <xdr:nvSpPr>
        <xdr:cNvPr id="7" name="ZoneTexte 6"/>
        <xdr:cNvSpPr txBox="1"/>
      </xdr:nvSpPr>
      <xdr:spPr>
        <a:xfrm>
          <a:off x="2912269" y="2355851"/>
          <a:ext cx="2230438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Compétence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en cours d'acquisition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Compétence non acquise</a:t>
          </a:r>
          <a:endParaRPr lang="fr-FR" sz="1200"/>
        </a:p>
        <a:p>
          <a:endParaRPr lang="fr-FR" sz="1100"/>
        </a:p>
      </xdr:txBody>
    </xdr:sp>
    <xdr:clientData/>
  </xdr:twoCellAnchor>
  <xdr:twoCellAnchor>
    <xdr:from>
      <xdr:col>4</xdr:col>
      <xdr:colOff>2043907</xdr:colOff>
      <xdr:row>5</xdr:row>
      <xdr:rowOff>906990</xdr:rowOff>
    </xdr:from>
    <xdr:to>
      <xdr:col>4</xdr:col>
      <xdr:colOff>2520157</xdr:colOff>
      <xdr:row>5</xdr:row>
      <xdr:rowOff>1520823</xdr:rowOff>
    </xdr:to>
    <xdr:sp macro="" textlink="">
      <xdr:nvSpPr>
        <xdr:cNvPr id="8" name="Rectangle 7"/>
        <xdr:cNvSpPr/>
      </xdr:nvSpPr>
      <xdr:spPr>
        <a:xfrm>
          <a:off x="4539457" y="3259665"/>
          <a:ext cx="476250" cy="613833"/>
        </a:xfrm>
        <a:prstGeom prst="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2036687</xdr:colOff>
      <xdr:row>5</xdr:row>
      <xdr:rowOff>2099844</xdr:rowOff>
    </xdr:from>
    <xdr:to>
      <xdr:col>4</xdr:col>
      <xdr:colOff>2512937</xdr:colOff>
      <xdr:row>5</xdr:row>
      <xdr:rowOff>2713677</xdr:rowOff>
    </xdr:to>
    <xdr:sp macro="" textlink="">
      <xdr:nvSpPr>
        <xdr:cNvPr id="9" name="Rectangle 8"/>
        <xdr:cNvSpPr/>
      </xdr:nvSpPr>
      <xdr:spPr>
        <a:xfrm>
          <a:off x="4532237" y="4452519"/>
          <a:ext cx="476250" cy="613833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381000</xdr:colOff>
      <xdr:row>5</xdr:row>
      <xdr:rowOff>71438</xdr:rowOff>
    </xdr:from>
    <xdr:to>
      <xdr:col>4</xdr:col>
      <xdr:colOff>1444625</xdr:colOff>
      <xdr:row>5</xdr:row>
      <xdr:rowOff>583406</xdr:rowOff>
    </xdr:to>
    <xdr:sp macro="" textlink="">
      <xdr:nvSpPr>
        <xdr:cNvPr id="10" name="ZoneTexte 9"/>
        <xdr:cNvSpPr txBox="1"/>
      </xdr:nvSpPr>
      <xdr:spPr>
        <a:xfrm>
          <a:off x="1714500" y="2424113"/>
          <a:ext cx="2225675" cy="5119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Travaux pratiques à évaluer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/>
        </a:p>
      </xdr:txBody>
    </xdr:sp>
    <xdr:clientData/>
  </xdr:twoCellAnchor>
  <xdr:twoCellAnchor>
    <xdr:from>
      <xdr:col>1</xdr:col>
      <xdr:colOff>166688</xdr:colOff>
      <xdr:row>5</xdr:row>
      <xdr:rowOff>360779</xdr:rowOff>
    </xdr:from>
    <xdr:to>
      <xdr:col>4</xdr:col>
      <xdr:colOff>2309812</xdr:colOff>
      <xdr:row>5</xdr:row>
      <xdr:rowOff>547688</xdr:rowOff>
    </xdr:to>
    <xdr:sp macro="" textlink="">
      <xdr:nvSpPr>
        <xdr:cNvPr id="11" name="Flèche droite 10"/>
        <xdr:cNvSpPr/>
      </xdr:nvSpPr>
      <xdr:spPr>
        <a:xfrm>
          <a:off x="642938" y="2713454"/>
          <a:ext cx="4162424" cy="186909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7906999" cy="937629"/>
    <xdr:sp macro="" textlink="">
      <xdr:nvSpPr>
        <xdr:cNvPr id="2" name="Rectangle 1"/>
        <xdr:cNvSpPr/>
      </xdr:nvSpPr>
      <xdr:spPr>
        <a:xfrm>
          <a:off x="0" y="9525"/>
          <a:ext cx="17906999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PLANNING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PREVISIONNEL TTP</a:t>
          </a:r>
          <a:endParaRPr lang="fr-FR" sz="5400" b="1" cap="none" spc="0" baseline="3000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</xdr:col>
      <xdr:colOff>1</xdr:colOff>
      <xdr:row>1</xdr:row>
      <xdr:rowOff>95250</xdr:rowOff>
    </xdr:from>
    <xdr:ext cx="2452687" cy="468013"/>
    <xdr:sp macro="" textlink="">
      <xdr:nvSpPr>
        <xdr:cNvPr id="3" name="Rectangle 2"/>
        <xdr:cNvSpPr>
          <a:spLocks/>
        </xdr:cNvSpPr>
      </xdr:nvSpPr>
      <xdr:spPr>
        <a:xfrm>
          <a:off x="476251" y="257175"/>
          <a:ext cx="2452687" cy="46801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2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opLeftCell="K4" zoomScale="60" zoomScaleNormal="60" workbookViewId="0">
      <selection activeCell="H2" sqref="H2"/>
    </sheetView>
  </sheetViews>
  <sheetFormatPr baseColWidth="10" defaultRowHeight="15"/>
  <cols>
    <col min="3" max="3" width="12.42578125" customWidth="1"/>
    <col min="4" max="48" width="6.85546875" customWidth="1"/>
    <col min="49" max="49" width="14.28515625" customWidth="1"/>
  </cols>
  <sheetData>
    <row r="1" spans="1:50" ht="99.75" customHeight="1"/>
    <row r="2" spans="1:50" ht="21">
      <c r="A2" s="267"/>
      <c r="B2" s="267"/>
      <c r="C2" s="267"/>
    </row>
    <row r="3" spans="1:50" ht="21">
      <c r="A3" s="267"/>
      <c r="B3" s="267"/>
      <c r="C3" s="267"/>
    </row>
    <row r="4" spans="1:50" ht="21.75" thickBot="1">
      <c r="A4" s="267"/>
      <c r="B4" s="267"/>
      <c r="C4" s="267"/>
    </row>
    <row r="5" spans="1:50" s="3" customFormat="1" ht="21.75" thickBot="1">
      <c r="A5" s="1"/>
      <c r="B5" s="1"/>
      <c r="C5" s="2"/>
      <c r="D5" s="268" t="s">
        <v>0</v>
      </c>
      <c r="E5" s="268"/>
      <c r="F5" s="268"/>
      <c r="G5" s="268"/>
      <c r="H5" s="268" t="s">
        <v>1</v>
      </c>
      <c r="I5" s="268"/>
      <c r="J5" s="268"/>
      <c r="K5" s="268"/>
      <c r="L5" s="268"/>
      <c r="M5" s="269"/>
      <c r="N5" s="269"/>
      <c r="O5" s="269"/>
      <c r="P5" s="269"/>
      <c r="Q5" s="269"/>
      <c r="R5" s="268" t="s">
        <v>2</v>
      </c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9"/>
      <c r="AF5" s="270" t="s">
        <v>3</v>
      </c>
      <c r="AG5" s="271"/>
      <c r="AH5" s="271"/>
      <c r="AI5" s="271"/>
      <c r="AJ5" s="271"/>
      <c r="AK5" s="271"/>
      <c r="AL5" s="271"/>
      <c r="AM5" s="272"/>
      <c r="AN5" s="270" t="s">
        <v>4</v>
      </c>
      <c r="AO5" s="271"/>
      <c r="AP5" s="271"/>
      <c r="AQ5" s="271"/>
      <c r="AR5" s="271"/>
      <c r="AS5" s="271"/>
      <c r="AT5" s="271"/>
      <c r="AU5" s="271"/>
      <c r="AV5" s="272"/>
    </row>
    <row r="6" spans="1:50" s="16" customFormat="1" ht="245.25" customHeight="1" thickBot="1">
      <c r="A6" s="4"/>
      <c r="B6" s="4"/>
      <c r="C6" s="4"/>
      <c r="D6" s="5" t="s">
        <v>5</v>
      </c>
      <c r="E6" s="273" t="s">
        <v>6</v>
      </c>
      <c r="F6" s="273"/>
      <c r="G6" s="274"/>
      <c r="H6" s="6" t="s">
        <v>7</v>
      </c>
      <c r="I6" s="7" t="s">
        <v>8</v>
      </c>
      <c r="J6" s="275" t="s">
        <v>9</v>
      </c>
      <c r="K6" s="275"/>
      <c r="L6" s="275"/>
      <c r="M6" s="275" t="s">
        <v>10</v>
      </c>
      <c r="N6" s="275"/>
      <c r="O6" s="275" t="s">
        <v>11</v>
      </c>
      <c r="P6" s="275"/>
      <c r="Q6" s="276"/>
      <c r="R6" s="8" t="s">
        <v>12</v>
      </c>
      <c r="S6" s="9" t="s">
        <v>13</v>
      </c>
      <c r="T6" s="9" t="s">
        <v>14</v>
      </c>
      <c r="U6" s="9" t="s">
        <v>15</v>
      </c>
      <c r="V6" s="9" t="s">
        <v>16</v>
      </c>
      <c r="W6" s="277" t="s">
        <v>17</v>
      </c>
      <c r="X6" s="277"/>
      <c r="Y6" s="277"/>
      <c r="Z6" s="277"/>
      <c r="AA6" s="277" t="s">
        <v>18</v>
      </c>
      <c r="AB6" s="277"/>
      <c r="AC6" s="277" t="s">
        <v>19</v>
      </c>
      <c r="AD6" s="277"/>
      <c r="AE6" s="10" t="s">
        <v>20</v>
      </c>
      <c r="AF6" s="278" t="s">
        <v>21</v>
      </c>
      <c r="AG6" s="279"/>
      <c r="AH6" s="279"/>
      <c r="AI6" s="279" t="s">
        <v>22</v>
      </c>
      <c r="AJ6" s="279"/>
      <c r="AK6" s="279"/>
      <c r="AL6" s="11" t="s">
        <v>23</v>
      </c>
      <c r="AM6" s="12" t="s">
        <v>24</v>
      </c>
      <c r="AN6" s="281" t="s">
        <v>25</v>
      </c>
      <c r="AO6" s="282"/>
      <c r="AP6" s="282" t="s">
        <v>26</v>
      </c>
      <c r="AQ6" s="282"/>
      <c r="AR6" s="282"/>
      <c r="AS6" s="13" t="s">
        <v>27</v>
      </c>
      <c r="AT6" s="282" t="s">
        <v>28</v>
      </c>
      <c r="AU6" s="282"/>
      <c r="AV6" s="283"/>
      <c r="AW6" s="14" t="s">
        <v>29</v>
      </c>
      <c r="AX6" s="15"/>
    </row>
    <row r="7" spans="1:50" s="23" customFormat="1" ht="20.25" thickBot="1">
      <c r="A7" s="284" t="s">
        <v>30</v>
      </c>
      <c r="B7" s="284"/>
      <c r="C7" s="284"/>
      <c r="D7" s="17">
        <v>4</v>
      </c>
      <c r="E7" s="17">
        <v>4</v>
      </c>
      <c r="F7" s="17">
        <v>4</v>
      </c>
      <c r="G7" s="17">
        <v>4</v>
      </c>
      <c r="H7" s="17">
        <v>4</v>
      </c>
      <c r="I7" s="17">
        <v>4</v>
      </c>
      <c r="J7" s="17">
        <v>4</v>
      </c>
      <c r="K7" s="17">
        <v>4</v>
      </c>
      <c r="L7" s="17">
        <v>4</v>
      </c>
      <c r="M7" s="18">
        <v>4</v>
      </c>
      <c r="N7" s="18">
        <v>4</v>
      </c>
      <c r="O7" s="18">
        <v>4</v>
      </c>
      <c r="P7" s="18">
        <v>4</v>
      </c>
      <c r="Q7" s="18">
        <v>4</v>
      </c>
      <c r="R7" s="19">
        <v>4</v>
      </c>
      <c r="S7" s="19">
        <v>4</v>
      </c>
      <c r="T7" s="19">
        <v>4</v>
      </c>
      <c r="U7" s="19">
        <v>4</v>
      </c>
      <c r="V7" s="19">
        <v>4</v>
      </c>
      <c r="W7" s="19">
        <v>4</v>
      </c>
      <c r="X7" s="19">
        <v>4</v>
      </c>
      <c r="Y7" s="19">
        <v>4</v>
      </c>
      <c r="Z7" s="19">
        <v>4</v>
      </c>
      <c r="AA7" s="19">
        <v>4</v>
      </c>
      <c r="AB7" s="19">
        <v>4</v>
      </c>
      <c r="AC7" s="19">
        <v>4</v>
      </c>
      <c r="AD7" s="19">
        <v>4</v>
      </c>
      <c r="AE7" s="20">
        <v>4</v>
      </c>
      <c r="AF7" s="19">
        <v>4</v>
      </c>
      <c r="AG7" s="19">
        <v>4</v>
      </c>
      <c r="AH7" s="19">
        <v>4</v>
      </c>
      <c r="AI7" s="19">
        <v>4</v>
      </c>
      <c r="AJ7" s="19">
        <v>4</v>
      </c>
      <c r="AK7" s="19">
        <v>4</v>
      </c>
      <c r="AL7" s="19">
        <v>4</v>
      </c>
      <c r="AM7" s="19">
        <v>2</v>
      </c>
      <c r="AN7" s="19">
        <v>4</v>
      </c>
      <c r="AO7" s="19">
        <v>4</v>
      </c>
      <c r="AP7" s="19">
        <v>4</v>
      </c>
      <c r="AQ7" s="19">
        <v>4</v>
      </c>
      <c r="AR7" s="19">
        <v>4</v>
      </c>
      <c r="AS7" s="19">
        <v>4</v>
      </c>
      <c r="AT7" s="19">
        <v>4</v>
      </c>
      <c r="AU7" s="20">
        <v>4</v>
      </c>
      <c r="AV7" s="21">
        <v>4</v>
      </c>
      <c r="AW7" s="22">
        <f>SUM(D7:AV7)</f>
        <v>178</v>
      </c>
    </row>
    <row r="8" spans="1:50" s="23" customFormat="1" ht="21.75" thickBot="1">
      <c r="A8" s="285" t="s">
        <v>31</v>
      </c>
      <c r="B8" s="285"/>
      <c r="C8" s="285"/>
      <c r="D8" s="24" t="s">
        <v>32</v>
      </c>
      <c r="E8" s="24" t="s">
        <v>33</v>
      </c>
      <c r="F8" s="24" t="s">
        <v>34</v>
      </c>
      <c r="G8" s="24" t="s">
        <v>35</v>
      </c>
      <c r="H8" s="24" t="s">
        <v>36</v>
      </c>
      <c r="I8" s="24" t="s">
        <v>37</v>
      </c>
      <c r="J8" s="24" t="s">
        <v>38</v>
      </c>
      <c r="K8" s="24" t="s">
        <v>39</v>
      </c>
      <c r="L8" s="24" t="s">
        <v>40</v>
      </c>
      <c r="M8" s="24" t="s">
        <v>41</v>
      </c>
      <c r="N8" s="24" t="s">
        <v>42</v>
      </c>
      <c r="O8" s="24" t="s">
        <v>43</v>
      </c>
      <c r="P8" s="24" t="s">
        <v>44</v>
      </c>
      <c r="Q8" s="24" t="s">
        <v>45</v>
      </c>
      <c r="R8" s="24" t="s">
        <v>46</v>
      </c>
      <c r="S8" s="24" t="s">
        <v>47</v>
      </c>
      <c r="T8" s="24" t="s">
        <v>48</v>
      </c>
      <c r="U8" s="24" t="s">
        <v>49</v>
      </c>
      <c r="V8" s="24" t="s">
        <v>50</v>
      </c>
      <c r="W8" s="24" t="s">
        <v>51</v>
      </c>
      <c r="X8" s="24" t="s">
        <v>52</v>
      </c>
      <c r="Y8" s="24" t="s">
        <v>53</v>
      </c>
      <c r="Z8" s="24" t="s">
        <v>54</v>
      </c>
      <c r="AA8" s="24" t="s">
        <v>55</v>
      </c>
      <c r="AB8" s="24" t="s">
        <v>56</v>
      </c>
      <c r="AC8" s="24" t="s">
        <v>57</v>
      </c>
      <c r="AD8" s="24" t="s">
        <v>58</v>
      </c>
      <c r="AE8" s="24" t="s">
        <v>59</v>
      </c>
      <c r="AF8" s="24" t="s">
        <v>60</v>
      </c>
      <c r="AG8" s="24" t="s">
        <v>61</v>
      </c>
      <c r="AH8" s="24" t="s">
        <v>62</v>
      </c>
      <c r="AI8" s="24" t="s">
        <v>63</v>
      </c>
      <c r="AJ8" s="24" t="s">
        <v>64</v>
      </c>
      <c r="AK8" s="24" t="s">
        <v>65</v>
      </c>
      <c r="AL8" s="24" t="s">
        <v>66</v>
      </c>
      <c r="AM8" s="24" t="s">
        <v>67</v>
      </c>
      <c r="AN8" s="24" t="s">
        <v>68</v>
      </c>
      <c r="AO8" s="24" t="s">
        <v>69</v>
      </c>
      <c r="AP8" s="24" t="s">
        <v>70</v>
      </c>
      <c r="AQ8" s="24" t="s">
        <v>71</v>
      </c>
      <c r="AR8" s="24" t="s">
        <v>72</v>
      </c>
      <c r="AS8" s="24" t="s">
        <v>73</v>
      </c>
      <c r="AT8" s="24" t="s">
        <v>74</v>
      </c>
      <c r="AU8" s="24" t="s">
        <v>75</v>
      </c>
      <c r="AV8" s="24" t="s">
        <v>76</v>
      </c>
    </row>
    <row r="9" spans="1:50" s="26" customFormat="1" ht="105.75" customHeight="1" thickBot="1">
      <c r="A9" s="286" t="s">
        <v>77</v>
      </c>
      <c r="B9" s="287"/>
      <c r="C9" s="288"/>
      <c r="D9" s="25" t="s">
        <v>78</v>
      </c>
      <c r="E9" s="25" t="s">
        <v>78</v>
      </c>
      <c r="F9" s="25" t="s">
        <v>78</v>
      </c>
      <c r="G9" s="25" t="s">
        <v>78</v>
      </c>
      <c r="H9" s="25" t="s">
        <v>78</v>
      </c>
      <c r="I9" s="25" t="s">
        <v>79</v>
      </c>
      <c r="J9" s="25" t="s">
        <v>79</v>
      </c>
      <c r="K9" s="25" t="s">
        <v>79</v>
      </c>
      <c r="L9" s="25" t="s">
        <v>79</v>
      </c>
      <c r="M9" s="25" t="s">
        <v>80</v>
      </c>
      <c r="N9" s="25" t="s">
        <v>81</v>
      </c>
      <c r="O9" s="25" t="s">
        <v>80</v>
      </c>
      <c r="P9" s="25" t="s">
        <v>82</v>
      </c>
      <c r="Q9" s="25" t="s">
        <v>83</v>
      </c>
      <c r="R9" s="25" t="s">
        <v>84</v>
      </c>
      <c r="S9" s="25" t="s">
        <v>85</v>
      </c>
      <c r="T9" s="25" t="s">
        <v>86</v>
      </c>
      <c r="U9" s="25" t="s">
        <v>87</v>
      </c>
      <c r="V9" s="25" t="s">
        <v>88</v>
      </c>
      <c r="W9" s="25" t="s">
        <v>89</v>
      </c>
      <c r="X9" s="25" t="s">
        <v>89</v>
      </c>
      <c r="Y9" s="25" t="s">
        <v>89</v>
      </c>
      <c r="Z9" s="25" t="s">
        <v>89</v>
      </c>
      <c r="AA9" s="25" t="s">
        <v>90</v>
      </c>
      <c r="AB9" s="25" t="s">
        <v>90</v>
      </c>
      <c r="AC9" s="25" t="s">
        <v>90</v>
      </c>
      <c r="AD9" s="25" t="s">
        <v>90</v>
      </c>
      <c r="AE9" s="25" t="s">
        <v>91</v>
      </c>
      <c r="AF9" s="25" t="s">
        <v>92</v>
      </c>
      <c r="AG9" s="25" t="s">
        <v>79</v>
      </c>
      <c r="AH9" s="25" t="s">
        <v>93</v>
      </c>
      <c r="AI9" s="25" t="s">
        <v>94</v>
      </c>
      <c r="AJ9" s="25" t="s">
        <v>94</v>
      </c>
      <c r="AK9" s="25" t="s">
        <v>94</v>
      </c>
      <c r="AL9" s="25" t="s">
        <v>95</v>
      </c>
      <c r="AM9" s="25" t="s">
        <v>94</v>
      </c>
      <c r="AN9" s="25" t="s">
        <v>85</v>
      </c>
      <c r="AO9" s="25" t="s">
        <v>85</v>
      </c>
      <c r="AP9" s="25" t="s">
        <v>85</v>
      </c>
      <c r="AQ9" s="25" t="s">
        <v>85</v>
      </c>
      <c r="AR9" s="25" t="s">
        <v>85</v>
      </c>
      <c r="AS9" s="25" t="s">
        <v>96</v>
      </c>
      <c r="AT9" s="25" t="s">
        <v>96</v>
      </c>
      <c r="AU9" s="25" t="s">
        <v>96</v>
      </c>
      <c r="AV9" s="25" t="s">
        <v>96</v>
      </c>
    </row>
    <row r="10" spans="1:50" ht="21.75" thickBot="1">
      <c r="A10" s="289" t="s">
        <v>97</v>
      </c>
      <c r="B10" s="289"/>
      <c r="C10" s="289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</row>
    <row r="11" spans="1:50" ht="50.1" customHeight="1" thickBot="1">
      <c r="A11" s="290"/>
      <c r="B11" s="290"/>
      <c r="C11" s="290"/>
      <c r="D11" s="29"/>
      <c r="E11" s="30"/>
      <c r="F11" s="30"/>
      <c r="G11" s="31"/>
      <c r="H11" s="29"/>
      <c r="I11" s="30"/>
      <c r="J11" s="30"/>
      <c r="K11" s="30"/>
      <c r="L11" s="30"/>
      <c r="M11" s="30"/>
      <c r="N11" s="30"/>
      <c r="O11" s="30"/>
      <c r="P11" s="30"/>
      <c r="Q11" s="31"/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1"/>
      <c r="AF11" s="29"/>
      <c r="AG11" s="30"/>
      <c r="AH11" s="30"/>
      <c r="AI11" s="30"/>
      <c r="AJ11" s="30"/>
      <c r="AK11" s="30"/>
      <c r="AL11" s="30"/>
      <c r="AM11" s="31"/>
      <c r="AN11" s="29"/>
      <c r="AO11" s="30"/>
      <c r="AP11" s="30"/>
      <c r="AQ11" s="30"/>
      <c r="AR11" s="30"/>
      <c r="AS11" s="30"/>
      <c r="AT11" s="30"/>
      <c r="AU11" s="30"/>
      <c r="AV11" s="31"/>
    </row>
    <row r="12" spans="1:50" ht="50.1" customHeight="1" thickBot="1">
      <c r="A12" s="280"/>
      <c r="B12" s="280"/>
      <c r="C12" s="280"/>
      <c r="D12" s="32"/>
      <c r="E12" s="33"/>
      <c r="F12" s="33"/>
      <c r="G12" s="34"/>
      <c r="H12" s="32"/>
      <c r="I12" s="33"/>
      <c r="J12" s="33"/>
      <c r="K12" s="33"/>
      <c r="L12" s="33"/>
      <c r="M12" s="33"/>
      <c r="N12" s="33"/>
      <c r="O12" s="33"/>
      <c r="P12" s="33"/>
      <c r="Q12" s="34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  <c r="AF12" s="32"/>
      <c r="AG12" s="33"/>
      <c r="AH12" s="33"/>
      <c r="AI12" s="33"/>
      <c r="AJ12" s="33"/>
      <c r="AK12" s="33"/>
      <c r="AL12" s="33"/>
      <c r="AM12" s="34"/>
      <c r="AN12" s="32"/>
      <c r="AO12" s="33"/>
      <c r="AP12" s="33"/>
      <c r="AQ12" s="33"/>
      <c r="AR12" s="33"/>
      <c r="AS12" s="33"/>
      <c r="AT12" s="33"/>
      <c r="AU12" s="33"/>
      <c r="AV12" s="34"/>
    </row>
    <row r="13" spans="1:50" ht="50.1" customHeight="1" thickBot="1">
      <c r="A13" s="290"/>
      <c r="B13" s="290"/>
      <c r="C13" s="290"/>
      <c r="D13" s="35"/>
      <c r="E13" s="36"/>
      <c r="F13" s="36"/>
      <c r="G13" s="37"/>
      <c r="H13" s="35"/>
      <c r="I13" s="36"/>
      <c r="J13" s="36"/>
      <c r="K13" s="36"/>
      <c r="L13" s="36"/>
      <c r="M13" s="36"/>
      <c r="N13" s="36"/>
      <c r="O13" s="36"/>
      <c r="P13" s="36"/>
      <c r="Q13" s="37"/>
      <c r="R13" s="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35"/>
      <c r="AG13" s="36"/>
      <c r="AH13" s="36"/>
      <c r="AI13" s="36"/>
      <c r="AJ13" s="36"/>
      <c r="AK13" s="36"/>
      <c r="AL13" s="36"/>
      <c r="AM13" s="37"/>
      <c r="AN13" s="35"/>
      <c r="AO13" s="36"/>
      <c r="AP13" s="36"/>
      <c r="AQ13" s="36"/>
      <c r="AR13" s="36"/>
      <c r="AS13" s="36"/>
      <c r="AT13" s="36"/>
      <c r="AU13" s="36"/>
      <c r="AV13" s="37"/>
    </row>
    <row r="14" spans="1:50" ht="50.1" customHeight="1" thickBot="1">
      <c r="A14" s="280"/>
      <c r="B14" s="280"/>
      <c r="C14" s="280"/>
      <c r="D14" s="32"/>
      <c r="E14" s="33"/>
      <c r="F14" s="33"/>
      <c r="G14" s="34"/>
      <c r="H14" s="32"/>
      <c r="I14" s="33"/>
      <c r="J14" s="33"/>
      <c r="K14" s="33"/>
      <c r="L14" s="33"/>
      <c r="M14" s="33"/>
      <c r="N14" s="33"/>
      <c r="O14" s="33"/>
      <c r="P14" s="33"/>
      <c r="Q14" s="34"/>
      <c r="R14" s="32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/>
      <c r="AG14" s="33"/>
      <c r="AH14" s="33"/>
      <c r="AI14" s="33"/>
      <c r="AJ14" s="33"/>
      <c r="AK14" s="33"/>
      <c r="AL14" s="33"/>
      <c r="AM14" s="34"/>
      <c r="AN14" s="32"/>
      <c r="AO14" s="33"/>
      <c r="AP14" s="33"/>
      <c r="AQ14" s="33"/>
      <c r="AR14" s="33"/>
      <c r="AS14" s="33"/>
      <c r="AT14" s="33"/>
      <c r="AU14" s="33"/>
      <c r="AV14" s="34"/>
    </row>
    <row r="15" spans="1:50" ht="50.1" customHeight="1" thickBot="1">
      <c r="A15" s="290"/>
      <c r="B15" s="290"/>
      <c r="C15" s="290"/>
      <c r="D15" s="35"/>
      <c r="E15" s="36"/>
      <c r="F15" s="36"/>
      <c r="G15" s="37"/>
      <c r="H15" s="35"/>
      <c r="I15" s="36"/>
      <c r="J15" s="36"/>
      <c r="K15" s="36"/>
      <c r="L15" s="36"/>
      <c r="M15" s="36"/>
      <c r="N15" s="36"/>
      <c r="O15" s="36"/>
      <c r="P15" s="36"/>
      <c r="Q15" s="37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35"/>
      <c r="AG15" s="36"/>
      <c r="AH15" s="36"/>
      <c r="AI15" s="36"/>
      <c r="AJ15" s="36"/>
      <c r="AK15" s="36"/>
      <c r="AL15" s="36"/>
      <c r="AM15" s="37"/>
      <c r="AN15" s="35"/>
      <c r="AO15" s="36"/>
      <c r="AP15" s="36"/>
      <c r="AQ15" s="36"/>
      <c r="AR15" s="36"/>
      <c r="AS15" s="36"/>
      <c r="AT15" s="36"/>
      <c r="AU15" s="36"/>
      <c r="AV15" s="37"/>
    </row>
    <row r="16" spans="1:50" ht="50.1" customHeight="1" thickBot="1">
      <c r="A16" s="280"/>
      <c r="B16" s="280"/>
      <c r="C16" s="280"/>
      <c r="D16" s="32"/>
      <c r="E16" s="33"/>
      <c r="F16" s="33"/>
      <c r="G16" s="34"/>
      <c r="H16" s="32"/>
      <c r="I16" s="33"/>
      <c r="J16" s="33"/>
      <c r="K16" s="33"/>
      <c r="L16" s="33"/>
      <c r="M16" s="33"/>
      <c r="N16" s="33"/>
      <c r="O16" s="33"/>
      <c r="P16" s="33"/>
      <c r="Q16" s="34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/>
      <c r="AG16" s="33"/>
      <c r="AH16" s="33"/>
      <c r="AI16" s="33"/>
      <c r="AJ16" s="33"/>
      <c r="AK16" s="33"/>
      <c r="AL16" s="33"/>
      <c r="AM16" s="34"/>
      <c r="AN16" s="32"/>
      <c r="AO16" s="33"/>
      <c r="AP16" s="33"/>
      <c r="AQ16" s="33"/>
      <c r="AR16" s="33"/>
      <c r="AS16" s="33"/>
      <c r="AT16" s="33"/>
      <c r="AU16" s="33"/>
      <c r="AV16" s="34"/>
    </row>
    <row r="17" spans="1:48" ht="50.1" customHeight="1" thickBot="1">
      <c r="A17" s="290"/>
      <c r="B17" s="290"/>
      <c r="C17" s="290"/>
      <c r="D17" s="35"/>
      <c r="E17" s="36"/>
      <c r="F17" s="36"/>
      <c r="G17" s="37"/>
      <c r="H17" s="35"/>
      <c r="I17" s="36"/>
      <c r="J17" s="36"/>
      <c r="K17" s="36"/>
      <c r="L17" s="36"/>
      <c r="M17" s="36"/>
      <c r="N17" s="36"/>
      <c r="O17" s="36"/>
      <c r="P17" s="36"/>
      <c r="Q17" s="37"/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35"/>
      <c r="AG17" s="36"/>
      <c r="AH17" s="36"/>
      <c r="AI17" s="36"/>
      <c r="AJ17" s="36"/>
      <c r="AK17" s="36"/>
      <c r="AL17" s="36"/>
      <c r="AM17" s="37"/>
      <c r="AN17" s="35"/>
      <c r="AO17" s="36"/>
      <c r="AP17" s="36"/>
      <c r="AQ17" s="36"/>
      <c r="AR17" s="36"/>
      <c r="AS17" s="36"/>
      <c r="AT17" s="36"/>
      <c r="AU17" s="36"/>
      <c r="AV17" s="37"/>
    </row>
    <row r="18" spans="1:48" ht="50.1" customHeight="1" thickBot="1">
      <c r="A18" s="280"/>
      <c r="B18" s="280"/>
      <c r="C18" s="280"/>
      <c r="D18" s="32"/>
      <c r="E18" s="33"/>
      <c r="F18" s="33"/>
      <c r="G18" s="34"/>
      <c r="H18" s="32"/>
      <c r="I18" s="33"/>
      <c r="J18" s="33"/>
      <c r="K18" s="33"/>
      <c r="L18" s="33"/>
      <c r="M18" s="33"/>
      <c r="N18" s="33"/>
      <c r="O18" s="33"/>
      <c r="P18" s="33"/>
      <c r="Q18" s="34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32"/>
      <c r="AG18" s="33"/>
      <c r="AH18" s="33"/>
      <c r="AI18" s="33"/>
      <c r="AJ18" s="33"/>
      <c r="AK18" s="33"/>
      <c r="AL18" s="33"/>
      <c r="AM18" s="34"/>
      <c r="AN18" s="32"/>
      <c r="AO18" s="33"/>
      <c r="AP18" s="33"/>
      <c r="AQ18" s="33"/>
      <c r="AR18" s="33"/>
      <c r="AS18" s="33"/>
      <c r="AT18" s="33"/>
      <c r="AU18" s="33"/>
      <c r="AV18" s="34"/>
    </row>
    <row r="19" spans="1:48" ht="50.1" customHeight="1" thickBot="1">
      <c r="A19" s="290"/>
      <c r="B19" s="290"/>
      <c r="C19" s="290"/>
      <c r="D19" s="35"/>
      <c r="E19" s="36"/>
      <c r="F19" s="36"/>
      <c r="G19" s="37"/>
      <c r="H19" s="35"/>
      <c r="I19" s="36"/>
      <c r="J19" s="36"/>
      <c r="K19" s="36"/>
      <c r="L19" s="36"/>
      <c r="M19" s="36"/>
      <c r="N19" s="36"/>
      <c r="O19" s="36"/>
      <c r="P19" s="36"/>
      <c r="Q19" s="37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  <c r="AF19" s="35"/>
      <c r="AG19" s="36"/>
      <c r="AH19" s="36"/>
      <c r="AI19" s="36"/>
      <c r="AJ19" s="36"/>
      <c r="AK19" s="36"/>
      <c r="AL19" s="36"/>
      <c r="AM19" s="37"/>
      <c r="AN19" s="35"/>
      <c r="AO19" s="36"/>
      <c r="AP19" s="36"/>
      <c r="AQ19" s="36"/>
      <c r="AR19" s="36"/>
      <c r="AS19" s="36"/>
      <c r="AT19" s="36"/>
      <c r="AU19" s="36"/>
      <c r="AV19" s="37"/>
    </row>
    <row r="20" spans="1:48" ht="50.1" customHeight="1" thickBot="1">
      <c r="A20" s="280"/>
      <c r="B20" s="280"/>
      <c r="C20" s="280"/>
      <c r="D20" s="32"/>
      <c r="E20" s="33"/>
      <c r="F20" s="33"/>
      <c r="G20" s="34"/>
      <c r="H20" s="32"/>
      <c r="I20" s="33"/>
      <c r="J20" s="33"/>
      <c r="K20" s="33"/>
      <c r="L20" s="33"/>
      <c r="M20" s="33"/>
      <c r="N20" s="33"/>
      <c r="O20" s="33"/>
      <c r="P20" s="33"/>
      <c r="Q20" s="34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  <c r="AF20" s="32"/>
      <c r="AG20" s="33"/>
      <c r="AH20" s="33"/>
      <c r="AI20" s="33"/>
      <c r="AJ20" s="33"/>
      <c r="AK20" s="33"/>
      <c r="AL20" s="33"/>
      <c r="AM20" s="34"/>
      <c r="AN20" s="32"/>
      <c r="AO20" s="33"/>
      <c r="AP20" s="33"/>
      <c r="AQ20" s="33"/>
      <c r="AR20" s="33"/>
      <c r="AS20" s="33"/>
      <c r="AT20" s="33"/>
      <c r="AU20" s="33"/>
      <c r="AV20" s="34"/>
    </row>
    <row r="21" spans="1:48" ht="50.1" customHeight="1" thickBot="1">
      <c r="A21" s="290"/>
      <c r="B21" s="290"/>
      <c r="C21" s="290"/>
      <c r="D21" s="35"/>
      <c r="E21" s="36"/>
      <c r="F21" s="36"/>
      <c r="G21" s="37"/>
      <c r="H21" s="35"/>
      <c r="I21" s="36"/>
      <c r="J21" s="36"/>
      <c r="K21" s="36"/>
      <c r="L21" s="36"/>
      <c r="M21" s="36"/>
      <c r="N21" s="36"/>
      <c r="O21" s="36"/>
      <c r="P21" s="36"/>
      <c r="Q21" s="37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35"/>
      <c r="AG21" s="36"/>
      <c r="AH21" s="36"/>
      <c r="AI21" s="36"/>
      <c r="AJ21" s="36"/>
      <c r="AK21" s="36"/>
      <c r="AL21" s="36"/>
      <c r="AM21" s="37"/>
      <c r="AN21" s="35"/>
      <c r="AO21" s="36"/>
      <c r="AP21" s="36"/>
      <c r="AQ21" s="36"/>
      <c r="AR21" s="36"/>
      <c r="AS21" s="36"/>
      <c r="AT21" s="36"/>
      <c r="AU21" s="36"/>
      <c r="AV21" s="37"/>
    </row>
    <row r="22" spans="1:48" ht="50.1" customHeight="1" thickBot="1">
      <c r="A22" s="280"/>
      <c r="B22" s="280"/>
      <c r="C22" s="280"/>
      <c r="D22" s="38"/>
      <c r="E22" s="39"/>
      <c r="F22" s="39"/>
      <c r="G22" s="40"/>
      <c r="H22" s="38"/>
      <c r="I22" s="39"/>
      <c r="J22" s="39"/>
      <c r="K22" s="39"/>
      <c r="L22" s="39"/>
      <c r="M22" s="39"/>
      <c r="N22" s="39"/>
      <c r="O22" s="39"/>
      <c r="P22" s="39"/>
      <c r="Q22" s="40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38"/>
      <c r="AG22" s="39"/>
      <c r="AH22" s="39"/>
      <c r="AI22" s="39"/>
      <c r="AJ22" s="39"/>
      <c r="AK22" s="39"/>
      <c r="AL22" s="39"/>
      <c r="AM22" s="40"/>
      <c r="AN22" s="38"/>
      <c r="AO22" s="39"/>
      <c r="AP22" s="39"/>
      <c r="AQ22" s="39"/>
      <c r="AR22" s="39"/>
      <c r="AS22" s="39"/>
      <c r="AT22" s="39"/>
      <c r="AU22" s="39"/>
      <c r="AV22" s="40"/>
    </row>
    <row r="24" spans="1:48">
      <c r="A24" s="291">
        <f ca="1">TODAY()</f>
        <v>40854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</row>
  </sheetData>
  <mergeCells count="37">
    <mergeCell ref="A21:C21"/>
    <mergeCell ref="A22:C22"/>
    <mergeCell ref="A24:AV24"/>
    <mergeCell ref="A15:C15"/>
    <mergeCell ref="A16:C16"/>
    <mergeCell ref="A17:C17"/>
    <mergeCell ref="A18:C18"/>
    <mergeCell ref="A19:C19"/>
    <mergeCell ref="A20:C20"/>
    <mergeCell ref="A14:C14"/>
    <mergeCell ref="AI6:AK6"/>
    <mergeCell ref="AN6:AO6"/>
    <mergeCell ref="AP6:AR6"/>
    <mergeCell ref="AT6:AV6"/>
    <mergeCell ref="A7:C7"/>
    <mergeCell ref="A8:C8"/>
    <mergeCell ref="A9:C9"/>
    <mergeCell ref="A10:C10"/>
    <mergeCell ref="A11:C11"/>
    <mergeCell ref="A12:C12"/>
    <mergeCell ref="A13:C13"/>
    <mergeCell ref="AF5:AM5"/>
    <mergeCell ref="AN5:AV5"/>
    <mergeCell ref="E6:G6"/>
    <mergeCell ref="J6:L6"/>
    <mergeCell ref="M6:N6"/>
    <mergeCell ref="O6:Q6"/>
    <mergeCell ref="W6:Z6"/>
    <mergeCell ref="AA6:AB6"/>
    <mergeCell ref="AC6:AD6"/>
    <mergeCell ref="AF6:AH6"/>
    <mergeCell ref="R5:AE5"/>
    <mergeCell ref="A2:C2"/>
    <mergeCell ref="A3:C3"/>
    <mergeCell ref="A4:C4"/>
    <mergeCell ref="D5:G5"/>
    <mergeCell ref="H5:Q5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G57" sqref="G57"/>
    </sheetView>
  </sheetViews>
  <sheetFormatPr baseColWidth="10" defaultRowHeight="15"/>
  <cols>
    <col min="1" max="2" width="7.140625" customWidth="1"/>
    <col min="3" max="3" width="46.28515625" customWidth="1"/>
    <col min="4" max="4" width="83" customWidth="1"/>
    <col min="5" max="5" width="9.28515625" customWidth="1"/>
  </cols>
  <sheetData>
    <row r="1" spans="1:5" ht="12.75" customHeight="1"/>
    <row r="2" spans="1:5" ht="12.75" customHeight="1"/>
    <row r="3" spans="1:5" ht="12.75" customHeight="1"/>
    <row r="4" spans="1:5" ht="12.75" customHeight="1"/>
    <row r="5" spans="1:5" ht="12.75" customHeight="1"/>
    <row r="6" spans="1:5" ht="12.75" customHeight="1">
      <c r="E6" s="41" t="s">
        <v>98</v>
      </c>
    </row>
    <row r="7" spans="1:5" ht="12.75" customHeight="1" thickBot="1">
      <c r="E7" s="41" t="s">
        <v>99</v>
      </c>
    </row>
    <row r="8" spans="1:5" ht="21.75" thickBot="1">
      <c r="A8" s="293" t="s">
        <v>100</v>
      </c>
      <c r="B8" s="294"/>
      <c r="C8" s="294"/>
      <c r="D8" s="294"/>
      <c r="E8" s="295"/>
    </row>
    <row r="9" spans="1:5">
      <c r="A9" s="42"/>
      <c r="B9" s="296" t="s">
        <v>101</v>
      </c>
      <c r="C9" s="43"/>
      <c r="D9" s="43"/>
      <c r="E9" s="44"/>
    </row>
    <row r="10" spans="1:5">
      <c r="A10" s="42"/>
      <c r="B10" s="297"/>
      <c r="C10" s="45" t="s">
        <v>102</v>
      </c>
      <c r="D10" s="46" t="s">
        <v>103</v>
      </c>
      <c r="E10" s="44">
        <v>4</v>
      </c>
    </row>
    <row r="11" spans="1:5">
      <c r="A11" s="42"/>
      <c r="B11" s="297"/>
      <c r="C11" s="43"/>
      <c r="D11" s="47" t="s">
        <v>104</v>
      </c>
      <c r="E11" s="44"/>
    </row>
    <row r="12" spans="1:5">
      <c r="A12" s="42"/>
      <c r="B12" s="297"/>
      <c r="C12" s="43"/>
      <c r="D12" s="47" t="s">
        <v>105</v>
      </c>
      <c r="E12" s="44"/>
    </row>
    <row r="13" spans="1:5">
      <c r="A13" s="42"/>
      <c r="B13" s="297"/>
      <c r="C13" s="43"/>
      <c r="D13" s="47" t="s">
        <v>106</v>
      </c>
      <c r="E13" s="44"/>
    </row>
    <row r="14" spans="1:5">
      <c r="A14" s="42"/>
      <c r="B14" s="297"/>
      <c r="C14" s="43"/>
      <c r="D14" s="47" t="s">
        <v>107</v>
      </c>
      <c r="E14" s="44"/>
    </row>
    <row r="15" spans="1:5">
      <c r="A15" s="42"/>
      <c r="B15" s="297"/>
      <c r="C15" s="43"/>
      <c r="D15" s="47" t="s">
        <v>108</v>
      </c>
      <c r="E15" s="44"/>
    </row>
    <row r="16" spans="1:5">
      <c r="A16" s="42"/>
      <c r="B16" s="297"/>
      <c r="C16" s="43"/>
      <c r="D16" s="47" t="s">
        <v>109</v>
      </c>
      <c r="E16" s="44"/>
    </row>
    <row r="17" spans="1:5">
      <c r="A17" s="42"/>
      <c r="B17" s="297"/>
      <c r="C17" s="43"/>
      <c r="D17" s="47" t="s">
        <v>110</v>
      </c>
      <c r="E17" s="44"/>
    </row>
    <row r="18" spans="1:5" ht="15.75" thickBot="1">
      <c r="A18" s="42"/>
      <c r="B18" s="297"/>
      <c r="C18" s="43"/>
      <c r="D18" s="43"/>
      <c r="E18" s="44"/>
    </row>
    <row r="19" spans="1:5">
      <c r="A19" s="42"/>
      <c r="B19" s="297"/>
      <c r="C19" s="48" t="s">
        <v>111</v>
      </c>
      <c r="D19" s="49" t="s">
        <v>112</v>
      </c>
      <c r="E19" s="50">
        <v>4</v>
      </c>
    </row>
    <row r="20" spans="1:5" ht="15.75" thickBot="1">
      <c r="A20" s="42"/>
      <c r="B20" s="297"/>
      <c r="C20" s="51"/>
      <c r="D20" s="52"/>
      <c r="E20" s="53"/>
    </row>
    <row r="21" spans="1:5">
      <c r="A21" s="42"/>
      <c r="B21" s="297"/>
      <c r="C21" s="45" t="s">
        <v>113</v>
      </c>
      <c r="D21" s="54" t="s">
        <v>114</v>
      </c>
      <c r="E21" s="44">
        <v>6</v>
      </c>
    </row>
    <row r="22" spans="1:5">
      <c r="A22" s="42"/>
      <c r="B22" s="297"/>
      <c r="C22" s="43"/>
      <c r="D22" s="54" t="s">
        <v>115</v>
      </c>
      <c r="E22" s="44"/>
    </row>
    <row r="23" spans="1:5">
      <c r="A23" s="42"/>
      <c r="B23" s="297"/>
      <c r="C23" s="43"/>
      <c r="D23" s="54" t="s">
        <v>116</v>
      </c>
      <c r="E23" s="44"/>
    </row>
    <row r="24" spans="1:5" ht="15.75" thickBot="1">
      <c r="A24" s="42"/>
      <c r="B24" s="297"/>
      <c r="C24" s="43"/>
      <c r="D24" s="43"/>
      <c r="E24" s="44"/>
    </row>
    <row r="25" spans="1:5">
      <c r="A25" s="42"/>
      <c r="B25" s="297"/>
      <c r="C25" s="48" t="s">
        <v>117</v>
      </c>
      <c r="D25" s="55" t="s">
        <v>118</v>
      </c>
      <c r="E25" s="50">
        <v>6</v>
      </c>
    </row>
    <row r="26" spans="1:5">
      <c r="A26" s="42"/>
      <c r="B26" s="297"/>
      <c r="C26" s="56"/>
      <c r="D26" s="54" t="s">
        <v>119</v>
      </c>
      <c r="E26" s="44"/>
    </row>
    <row r="27" spans="1:5">
      <c r="A27" s="42"/>
      <c r="B27" s="297"/>
      <c r="C27" s="56"/>
      <c r="D27" s="54" t="s">
        <v>120</v>
      </c>
      <c r="E27" s="44"/>
    </row>
    <row r="28" spans="1:5" ht="15.75" thickBot="1">
      <c r="A28" s="42"/>
      <c r="B28" s="297"/>
      <c r="C28" s="51"/>
      <c r="D28" s="57"/>
      <c r="E28" s="53"/>
    </row>
    <row r="29" spans="1:5">
      <c r="A29" s="42"/>
      <c r="B29" s="297"/>
      <c r="C29" s="45" t="s">
        <v>121</v>
      </c>
      <c r="D29" s="47" t="s">
        <v>122</v>
      </c>
      <c r="E29" s="44">
        <v>10</v>
      </c>
    </row>
    <row r="30" spans="1:5">
      <c r="A30" s="42"/>
      <c r="B30" s="297"/>
      <c r="C30" s="43"/>
      <c r="D30" s="47" t="s">
        <v>123</v>
      </c>
      <c r="E30" s="44"/>
    </row>
    <row r="31" spans="1:5">
      <c r="A31" s="42"/>
      <c r="B31" s="297"/>
      <c r="C31" s="43"/>
      <c r="D31" s="47" t="s">
        <v>124</v>
      </c>
      <c r="E31" s="44"/>
    </row>
    <row r="32" spans="1:5">
      <c r="A32" s="42"/>
      <c r="B32" s="297"/>
      <c r="C32" s="43"/>
      <c r="D32" s="47" t="s">
        <v>125</v>
      </c>
      <c r="E32" s="44"/>
    </row>
    <row r="33" spans="1:5">
      <c r="A33" s="42"/>
      <c r="B33" s="297"/>
      <c r="C33" s="43"/>
      <c r="D33" s="47" t="s">
        <v>126</v>
      </c>
      <c r="E33" s="44"/>
    </row>
    <row r="34" spans="1:5">
      <c r="A34" s="42"/>
      <c r="B34" s="297"/>
      <c r="C34" s="43"/>
      <c r="D34" s="47" t="s">
        <v>127</v>
      </c>
      <c r="E34" s="44"/>
    </row>
    <row r="35" spans="1:5" ht="15.75" thickBot="1">
      <c r="A35" s="42"/>
      <c r="B35" s="297"/>
      <c r="C35" s="43"/>
      <c r="D35" s="43"/>
      <c r="E35" s="44"/>
    </row>
    <row r="36" spans="1:5">
      <c r="A36" s="42"/>
      <c r="B36" s="297"/>
      <c r="C36" s="48" t="s">
        <v>128</v>
      </c>
      <c r="D36" s="55" t="s">
        <v>129</v>
      </c>
      <c r="E36" s="50">
        <v>2</v>
      </c>
    </row>
    <row r="37" spans="1:5" ht="15.75" thickBot="1">
      <c r="A37" s="42"/>
      <c r="B37" s="297"/>
      <c r="C37" s="51"/>
      <c r="D37" s="57"/>
      <c r="E37" s="53"/>
    </row>
    <row r="38" spans="1:5">
      <c r="A38" s="42"/>
      <c r="B38" s="297"/>
      <c r="C38" s="45" t="s">
        <v>130</v>
      </c>
      <c r="D38" s="43"/>
      <c r="E38" s="44">
        <v>5</v>
      </c>
    </row>
    <row r="39" spans="1:5" ht="15.75" thickBot="1">
      <c r="A39" s="42"/>
      <c r="B39" s="297"/>
      <c r="C39" s="43"/>
      <c r="D39" s="43"/>
      <c r="E39" s="44"/>
    </row>
    <row r="40" spans="1:5">
      <c r="A40" s="42"/>
      <c r="B40" s="297"/>
      <c r="C40" s="48" t="s">
        <v>131</v>
      </c>
      <c r="D40" s="55" t="s">
        <v>132</v>
      </c>
      <c r="E40" s="50">
        <v>10</v>
      </c>
    </row>
    <row r="41" spans="1:5">
      <c r="A41" s="42"/>
      <c r="B41" s="297"/>
      <c r="C41" s="56"/>
      <c r="D41" s="54" t="s">
        <v>133</v>
      </c>
      <c r="E41" s="44"/>
    </row>
    <row r="42" spans="1:5">
      <c r="A42" s="42"/>
      <c r="B42" s="297"/>
      <c r="C42" s="56"/>
      <c r="D42" s="54" t="s">
        <v>134</v>
      </c>
      <c r="E42" s="44"/>
    </row>
    <row r="43" spans="1:5">
      <c r="A43" s="42"/>
      <c r="B43" s="297"/>
      <c r="C43" s="56"/>
      <c r="D43" s="54" t="s">
        <v>135</v>
      </c>
      <c r="E43" s="44"/>
    </row>
    <row r="44" spans="1:5">
      <c r="A44" s="42"/>
      <c r="B44" s="297"/>
      <c r="C44" s="56"/>
      <c r="D44" s="54" t="s">
        <v>136</v>
      </c>
      <c r="E44" s="44"/>
    </row>
    <row r="45" spans="1:5" ht="15.75" thickBot="1">
      <c r="A45" s="42"/>
      <c r="B45" s="297"/>
      <c r="C45" s="51"/>
      <c r="D45" s="57"/>
      <c r="E45" s="53"/>
    </row>
    <row r="46" spans="1:5">
      <c r="A46" s="42"/>
      <c r="B46" s="297"/>
      <c r="C46" s="58" t="s">
        <v>137</v>
      </c>
      <c r="D46" s="59" t="s">
        <v>138</v>
      </c>
      <c r="E46" s="44">
        <v>4</v>
      </c>
    </row>
    <row r="47" spans="1:5">
      <c r="A47" s="42"/>
      <c r="B47" s="297"/>
      <c r="C47" s="54"/>
      <c r="D47" s="59" t="s">
        <v>139</v>
      </c>
      <c r="E47" s="44"/>
    </row>
    <row r="48" spans="1:5">
      <c r="A48" s="42"/>
      <c r="B48" s="297"/>
      <c r="C48" s="43"/>
      <c r="D48" s="59" t="s">
        <v>140</v>
      </c>
      <c r="E48" s="44"/>
    </row>
    <row r="49" spans="1:5">
      <c r="A49" s="42"/>
      <c r="B49" s="297"/>
      <c r="C49" s="43"/>
      <c r="D49" s="59" t="s">
        <v>135</v>
      </c>
      <c r="E49" s="44"/>
    </row>
    <row r="50" spans="1:5">
      <c r="A50" s="42"/>
      <c r="B50" s="297"/>
      <c r="C50" s="43"/>
      <c r="D50" s="59" t="s">
        <v>136</v>
      </c>
      <c r="E50" s="44"/>
    </row>
    <row r="51" spans="1:5" ht="15.75" thickBot="1">
      <c r="A51" s="42"/>
      <c r="B51" s="297"/>
      <c r="C51" s="43"/>
      <c r="D51" s="43"/>
      <c r="E51" s="44"/>
    </row>
    <row r="52" spans="1:5">
      <c r="A52" s="42"/>
      <c r="B52" s="297"/>
      <c r="C52" s="48" t="s">
        <v>141</v>
      </c>
      <c r="D52" s="60" t="s">
        <v>142</v>
      </c>
      <c r="E52" s="50">
        <v>3</v>
      </c>
    </row>
    <row r="53" spans="1:5">
      <c r="A53" s="42"/>
      <c r="B53" s="297"/>
      <c r="C53" s="56"/>
      <c r="D53" s="61" t="s">
        <v>143</v>
      </c>
      <c r="E53" s="44"/>
    </row>
    <row r="54" spans="1:5" ht="15.75" thickBot="1">
      <c r="A54" s="42"/>
      <c r="B54" s="297"/>
      <c r="C54" s="51"/>
      <c r="D54" s="57"/>
      <c r="E54" s="53"/>
    </row>
    <row r="55" spans="1:5">
      <c r="A55" s="42"/>
      <c r="B55" s="297"/>
      <c r="C55" s="45" t="s">
        <v>144</v>
      </c>
      <c r="D55" s="61" t="s">
        <v>142</v>
      </c>
      <c r="E55" s="44">
        <v>2</v>
      </c>
    </row>
    <row r="56" spans="1:5">
      <c r="A56" s="42"/>
      <c r="B56" s="297"/>
      <c r="C56" s="43"/>
      <c r="D56" s="61" t="s">
        <v>143</v>
      </c>
      <c r="E56" s="44"/>
    </row>
    <row r="57" spans="1:5" ht="15.75" thickBot="1">
      <c r="A57" s="42"/>
      <c r="B57" s="297"/>
      <c r="C57" s="43"/>
      <c r="D57" s="43"/>
      <c r="E57" s="44"/>
    </row>
    <row r="58" spans="1:5">
      <c r="A58" s="42"/>
      <c r="B58" s="297"/>
      <c r="C58" s="48" t="s">
        <v>145</v>
      </c>
      <c r="D58" s="55" t="s">
        <v>146</v>
      </c>
      <c r="E58" s="50">
        <v>4</v>
      </c>
    </row>
    <row r="59" spans="1:5">
      <c r="A59" s="42"/>
      <c r="B59" s="297"/>
      <c r="C59" s="56"/>
      <c r="D59" s="54" t="s">
        <v>147</v>
      </c>
      <c r="E59" s="44"/>
    </row>
    <row r="60" spans="1:5" ht="15.75" thickBot="1">
      <c r="A60" s="42"/>
      <c r="B60" s="297"/>
      <c r="C60" s="56"/>
      <c r="D60" s="54" t="s">
        <v>148</v>
      </c>
      <c r="E60" s="44"/>
    </row>
    <row r="61" spans="1:5" ht="15.75" thickBot="1">
      <c r="A61" s="62"/>
      <c r="B61" s="298"/>
      <c r="C61" s="51"/>
      <c r="D61" s="63" t="s">
        <v>149</v>
      </c>
      <c r="E61" s="64">
        <f>SUM(E9:E60)</f>
        <v>60</v>
      </c>
    </row>
    <row r="63" spans="1:5">
      <c r="A63" s="299">
        <f ca="1">TODAY()</f>
        <v>40854</v>
      </c>
      <c r="B63" s="300"/>
      <c r="C63" s="300"/>
      <c r="D63" s="300"/>
      <c r="E63" s="300"/>
    </row>
  </sheetData>
  <mergeCells count="3">
    <mergeCell ref="A8:E8"/>
    <mergeCell ref="B9:B61"/>
    <mergeCell ref="A63:E63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9"/>
  <sheetViews>
    <sheetView tabSelected="1" zoomScale="70" zoomScaleNormal="70" workbookViewId="0">
      <pane xSplit="5" ySplit="2" topLeftCell="AL3" activePane="bottomRight" state="frozen"/>
      <selection pane="topRight" activeCell="F1" sqref="F1"/>
      <selection pane="bottomLeft" activeCell="A3" sqref="A3"/>
      <selection pane="bottomRight" sqref="A1:E1"/>
    </sheetView>
  </sheetViews>
  <sheetFormatPr baseColWidth="10" defaultRowHeight="15"/>
  <cols>
    <col min="1" max="2" width="7.140625" customWidth="1"/>
    <col min="3" max="3" width="5.7109375" bestFit="1" customWidth="1"/>
    <col min="4" max="4" width="17.42578125" customWidth="1"/>
    <col min="5" max="5" width="42.85546875" customWidth="1"/>
    <col min="6" max="55" width="6.85546875" customWidth="1"/>
    <col min="56" max="56" width="7.85546875" bestFit="1" customWidth="1"/>
  </cols>
  <sheetData>
    <row r="1" spans="1:59" ht="27" customHeight="1" thickBot="1">
      <c r="A1" s="325" t="s">
        <v>262</v>
      </c>
      <c r="B1" s="325"/>
      <c r="C1" s="325"/>
      <c r="D1" s="325"/>
      <c r="E1" s="326"/>
      <c r="F1" s="268" t="s">
        <v>0</v>
      </c>
      <c r="G1" s="268"/>
      <c r="H1" s="268"/>
      <c r="I1" s="268"/>
      <c r="J1" s="268" t="s">
        <v>1</v>
      </c>
      <c r="K1" s="268"/>
      <c r="L1" s="268"/>
      <c r="M1" s="268"/>
      <c r="N1" s="268"/>
      <c r="O1" s="268"/>
      <c r="P1" s="269"/>
      <c r="Q1" s="269"/>
      <c r="R1" s="269"/>
      <c r="S1" s="269"/>
      <c r="T1" s="269"/>
      <c r="U1" s="269"/>
      <c r="V1" s="268" t="s">
        <v>2</v>
      </c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9"/>
      <c r="AJ1" s="270" t="s">
        <v>3</v>
      </c>
      <c r="AK1" s="271"/>
      <c r="AL1" s="271"/>
      <c r="AM1" s="271"/>
      <c r="AN1" s="271"/>
      <c r="AO1" s="271"/>
      <c r="AP1" s="271"/>
      <c r="AQ1" s="271"/>
      <c r="AR1" s="272"/>
      <c r="AS1" s="270" t="s">
        <v>4</v>
      </c>
      <c r="AT1" s="271"/>
      <c r="AU1" s="271"/>
      <c r="AV1" s="271"/>
      <c r="AW1" s="271"/>
      <c r="AX1" s="271"/>
      <c r="AY1" s="271"/>
      <c r="AZ1" s="271"/>
      <c r="BA1" s="271"/>
      <c r="BB1" s="271"/>
      <c r="BC1" s="272"/>
      <c r="BD1" s="259"/>
      <c r="BE1" s="509"/>
      <c r="BF1" s="507"/>
      <c r="BG1" s="504"/>
    </row>
    <row r="2" spans="1:59" s="23" customFormat="1" ht="22.5" customHeight="1" thickBot="1">
      <c r="A2" s="341" t="s">
        <v>31</v>
      </c>
      <c r="B2" s="342"/>
      <c r="C2" s="342"/>
      <c r="D2" s="342"/>
      <c r="E2" s="343"/>
      <c r="F2" s="67" t="s">
        <v>32</v>
      </c>
      <c r="G2" s="67" t="s">
        <v>33</v>
      </c>
      <c r="H2" s="67" t="s">
        <v>34</v>
      </c>
      <c r="I2" s="67" t="s">
        <v>35</v>
      </c>
      <c r="J2" s="67" t="s">
        <v>36</v>
      </c>
      <c r="K2" s="67" t="s">
        <v>37</v>
      </c>
      <c r="L2" s="67" t="s">
        <v>38</v>
      </c>
      <c r="M2" s="67" t="s">
        <v>39</v>
      </c>
      <c r="N2" s="67" t="s">
        <v>40</v>
      </c>
      <c r="O2" s="67" t="s">
        <v>41</v>
      </c>
      <c r="P2" s="67" t="s">
        <v>42</v>
      </c>
      <c r="Q2" s="67" t="s">
        <v>43</v>
      </c>
      <c r="R2" s="67" t="s">
        <v>44</v>
      </c>
      <c r="S2" s="67" t="s">
        <v>45</v>
      </c>
      <c r="T2" s="67" t="s">
        <v>46</v>
      </c>
      <c r="U2" s="67" t="s">
        <v>47</v>
      </c>
      <c r="V2" s="67" t="s">
        <v>48</v>
      </c>
      <c r="W2" s="67" t="s">
        <v>49</v>
      </c>
      <c r="X2" s="67" t="s">
        <v>50</v>
      </c>
      <c r="Y2" s="67" t="s">
        <v>51</v>
      </c>
      <c r="Z2" s="67" t="s">
        <v>52</v>
      </c>
      <c r="AA2" s="67" t="s">
        <v>53</v>
      </c>
      <c r="AB2" s="67" t="s">
        <v>54</v>
      </c>
      <c r="AC2" s="67" t="s">
        <v>55</v>
      </c>
      <c r="AD2" s="67" t="s">
        <v>56</v>
      </c>
      <c r="AE2" s="67" t="s">
        <v>57</v>
      </c>
      <c r="AF2" s="67" t="s">
        <v>58</v>
      </c>
      <c r="AG2" s="67" t="s">
        <v>59</v>
      </c>
      <c r="AH2" s="67" t="s">
        <v>60</v>
      </c>
      <c r="AI2" s="67" t="s">
        <v>61</v>
      </c>
      <c r="AJ2" s="67" t="s">
        <v>62</v>
      </c>
      <c r="AK2" s="67" t="s">
        <v>63</v>
      </c>
      <c r="AL2" s="67" t="s">
        <v>64</v>
      </c>
      <c r="AM2" s="67" t="s">
        <v>65</v>
      </c>
      <c r="AN2" s="67" t="s">
        <v>66</v>
      </c>
      <c r="AO2" s="67" t="s">
        <v>67</v>
      </c>
      <c r="AP2" s="67" t="s">
        <v>68</v>
      </c>
      <c r="AQ2" s="67" t="s">
        <v>69</v>
      </c>
      <c r="AR2" s="67" t="s">
        <v>70</v>
      </c>
      <c r="AS2" s="67" t="s">
        <v>71</v>
      </c>
      <c r="AT2" s="67" t="s">
        <v>72</v>
      </c>
      <c r="AU2" s="67" t="s">
        <v>73</v>
      </c>
      <c r="AV2" s="67" t="s">
        <v>74</v>
      </c>
      <c r="AW2" s="67" t="s">
        <v>75</v>
      </c>
      <c r="AX2" s="67" t="s">
        <v>76</v>
      </c>
      <c r="AY2" s="67" t="s">
        <v>254</v>
      </c>
      <c r="AZ2" s="67" t="s">
        <v>255</v>
      </c>
      <c r="BA2" s="67" t="s">
        <v>256</v>
      </c>
      <c r="BB2" s="67" t="s">
        <v>257</v>
      </c>
      <c r="BC2" s="67" t="s">
        <v>258</v>
      </c>
      <c r="BD2" s="236"/>
      <c r="BE2" s="510"/>
      <c r="BF2" s="508"/>
      <c r="BG2" s="505"/>
    </row>
    <row r="3" spans="1:59" ht="15" customHeight="1">
      <c r="C3" s="267"/>
      <c r="D3" s="267"/>
      <c r="E3" s="267"/>
      <c r="F3" s="316" t="s">
        <v>5</v>
      </c>
      <c r="G3" s="316" t="s">
        <v>248</v>
      </c>
      <c r="H3" s="316"/>
      <c r="I3" s="316"/>
      <c r="J3" s="319" t="s">
        <v>7</v>
      </c>
      <c r="K3" s="319" t="s">
        <v>151</v>
      </c>
      <c r="L3" s="319" t="s">
        <v>249</v>
      </c>
      <c r="M3" s="319"/>
      <c r="N3" s="319"/>
      <c r="O3" s="319"/>
      <c r="P3" s="319" t="s">
        <v>10</v>
      </c>
      <c r="Q3" s="319"/>
      <c r="R3" s="319" t="s">
        <v>250</v>
      </c>
      <c r="S3" s="319"/>
      <c r="T3" s="319"/>
      <c r="U3" s="319"/>
      <c r="V3" s="322" t="s">
        <v>12</v>
      </c>
      <c r="W3" s="322" t="s">
        <v>13</v>
      </c>
      <c r="X3" s="322" t="s">
        <v>14</v>
      </c>
      <c r="Y3" s="322" t="s">
        <v>15</v>
      </c>
      <c r="Z3" s="322" t="s">
        <v>16</v>
      </c>
      <c r="AA3" s="322" t="s">
        <v>251</v>
      </c>
      <c r="AB3" s="322"/>
      <c r="AC3" s="322"/>
      <c r="AD3" s="322"/>
      <c r="AE3" s="322" t="s">
        <v>18</v>
      </c>
      <c r="AF3" s="322"/>
      <c r="AG3" s="322" t="s">
        <v>252</v>
      </c>
      <c r="AH3" s="322"/>
      <c r="AI3" s="322" t="s">
        <v>20</v>
      </c>
      <c r="AJ3" s="327" t="s">
        <v>152</v>
      </c>
      <c r="AK3" s="327"/>
      <c r="AL3" s="327"/>
      <c r="AM3" s="327" t="s">
        <v>150</v>
      </c>
      <c r="AN3" s="327"/>
      <c r="AO3" s="327"/>
      <c r="AP3" s="327"/>
      <c r="AQ3" s="327" t="s">
        <v>23</v>
      </c>
      <c r="AR3" s="327" t="s">
        <v>24</v>
      </c>
      <c r="AS3" s="309" t="s">
        <v>253</v>
      </c>
      <c r="AT3" s="309"/>
      <c r="AU3" s="309" t="s">
        <v>25</v>
      </c>
      <c r="AV3" s="309"/>
      <c r="AW3" s="309" t="s">
        <v>150</v>
      </c>
      <c r="AX3" s="309"/>
      <c r="AY3" s="309"/>
      <c r="AZ3" s="309"/>
      <c r="BA3" s="309" t="s">
        <v>27</v>
      </c>
      <c r="BB3" s="309" t="s">
        <v>150</v>
      </c>
      <c r="BC3" s="309"/>
      <c r="BD3" s="259"/>
      <c r="BE3" s="509"/>
      <c r="BF3" s="507"/>
      <c r="BG3" s="504"/>
    </row>
    <row r="4" spans="1:59" ht="15" customHeight="1">
      <c r="C4" s="267"/>
      <c r="D4" s="267"/>
      <c r="E4" s="267"/>
      <c r="F4" s="317"/>
      <c r="G4" s="317"/>
      <c r="H4" s="317"/>
      <c r="I4" s="317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8"/>
      <c r="AK4" s="328"/>
      <c r="AL4" s="328"/>
      <c r="AM4" s="328"/>
      <c r="AN4" s="328"/>
      <c r="AO4" s="328"/>
      <c r="AP4" s="328"/>
      <c r="AQ4" s="328"/>
      <c r="AR4" s="328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259"/>
      <c r="BE4" s="509"/>
      <c r="BF4" s="507"/>
      <c r="BG4" s="504"/>
    </row>
    <row r="5" spans="1:59" s="3" customFormat="1" ht="15" customHeight="1">
      <c r="C5" s="1"/>
      <c r="D5" s="1"/>
      <c r="E5" s="235"/>
      <c r="F5" s="317"/>
      <c r="G5" s="317"/>
      <c r="H5" s="317"/>
      <c r="I5" s="317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8"/>
      <c r="AK5" s="328"/>
      <c r="AL5" s="328"/>
      <c r="AM5" s="328"/>
      <c r="AN5" s="328"/>
      <c r="AO5" s="328"/>
      <c r="AP5" s="328"/>
      <c r="AQ5" s="328"/>
      <c r="AR5" s="328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259"/>
      <c r="BE5" s="509"/>
      <c r="BF5" s="507"/>
      <c r="BG5" s="504"/>
    </row>
    <row r="6" spans="1:59" s="16" customFormat="1" ht="245.25" customHeight="1" thickBot="1">
      <c r="A6" s="333"/>
      <c r="B6" s="333"/>
      <c r="C6" s="333"/>
      <c r="D6" s="333"/>
      <c r="E6" s="334"/>
      <c r="F6" s="318"/>
      <c r="G6" s="318"/>
      <c r="H6" s="318"/>
      <c r="I6" s="318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9"/>
      <c r="AK6" s="329"/>
      <c r="AL6" s="329"/>
      <c r="AM6" s="329"/>
      <c r="AN6" s="329"/>
      <c r="AO6" s="329"/>
      <c r="AP6" s="329"/>
      <c r="AQ6" s="329"/>
      <c r="AR6" s="329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265" t="s">
        <v>263</v>
      </c>
      <c r="BE6" s="263" t="s">
        <v>264</v>
      </c>
      <c r="BF6" s="262" t="s">
        <v>265</v>
      </c>
      <c r="BG6" s="261" t="s">
        <v>266</v>
      </c>
    </row>
    <row r="7" spans="1:59" s="23" customFormat="1" ht="22.5" customHeight="1" thickBot="1">
      <c r="A7" s="330" t="s">
        <v>30</v>
      </c>
      <c r="B7" s="331"/>
      <c r="C7" s="331"/>
      <c r="D7" s="331"/>
      <c r="E7" s="332"/>
      <c r="F7" s="65">
        <v>4</v>
      </c>
      <c r="G7" s="65">
        <v>4</v>
      </c>
      <c r="H7" s="65">
        <v>4</v>
      </c>
      <c r="I7" s="65">
        <v>4</v>
      </c>
      <c r="J7" s="65">
        <v>6</v>
      </c>
      <c r="K7" s="65">
        <v>4</v>
      </c>
      <c r="L7" s="65">
        <v>4</v>
      </c>
      <c r="M7" s="65">
        <v>4</v>
      </c>
      <c r="N7" s="65">
        <v>4</v>
      </c>
      <c r="O7" s="65">
        <v>4</v>
      </c>
      <c r="P7" s="66">
        <v>4</v>
      </c>
      <c r="Q7" s="66">
        <v>4</v>
      </c>
      <c r="R7" s="66">
        <v>4</v>
      </c>
      <c r="S7" s="66">
        <v>4</v>
      </c>
      <c r="T7" s="66">
        <v>4</v>
      </c>
      <c r="U7" s="66">
        <v>4</v>
      </c>
      <c r="V7" s="19">
        <v>4</v>
      </c>
      <c r="W7" s="19">
        <v>4</v>
      </c>
      <c r="X7" s="19">
        <v>4</v>
      </c>
      <c r="Y7" s="19">
        <v>4</v>
      </c>
      <c r="Z7" s="19">
        <v>4</v>
      </c>
      <c r="AA7" s="19">
        <v>4</v>
      </c>
      <c r="AB7" s="19">
        <v>4</v>
      </c>
      <c r="AC7" s="19">
        <v>4</v>
      </c>
      <c r="AD7" s="19">
        <v>4</v>
      </c>
      <c r="AE7" s="19">
        <v>4</v>
      </c>
      <c r="AF7" s="19">
        <v>4</v>
      </c>
      <c r="AG7" s="19">
        <v>4</v>
      </c>
      <c r="AH7" s="19">
        <v>4</v>
      </c>
      <c r="AI7" s="20">
        <v>4</v>
      </c>
      <c r="AJ7" s="19">
        <v>4</v>
      </c>
      <c r="AK7" s="19">
        <v>4</v>
      </c>
      <c r="AL7" s="19">
        <v>4</v>
      </c>
      <c r="AM7" s="19">
        <v>4</v>
      </c>
      <c r="AN7" s="19">
        <v>4</v>
      </c>
      <c r="AO7" s="19">
        <v>4</v>
      </c>
      <c r="AP7" s="19">
        <v>4</v>
      </c>
      <c r="AQ7" s="19">
        <v>4</v>
      </c>
      <c r="AR7" s="19">
        <v>2</v>
      </c>
      <c r="AS7" s="19">
        <v>4</v>
      </c>
      <c r="AT7" s="19">
        <v>4</v>
      </c>
      <c r="AU7" s="19">
        <v>4</v>
      </c>
      <c r="AV7" s="19">
        <v>4</v>
      </c>
      <c r="AW7" s="19">
        <v>4</v>
      </c>
      <c r="AX7" s="19">
        <v>4</v>
      </c>
      <c r="AY7" s="19">
        <v>4</v>
      </c>
      <c r="AZ7" s="19">
        <v>4</v>
      </c>
      <c r="BA7" s="19">
        <v>4</v>
      </c>
      <c r="BB7" s="19">
        <v>4</v>
      </c>
      <c r="BC7" s="21">
        <v>4</v>
      </c>
      <c r="BD7" s="260">
        <f>SUM(F7:BC7)</f>
        <v>200</v>
      </c>
      <c r="BE7" s="264"/>
      <c r="BF7" s="264"/>
      <c r="BG7" s="264"/>
    </row>
    <row r="8" spans="1:59" ht="22.5" customHeight="1" thickBot="1">
      <c r="C8" s="344" t="s">
        <v>153</v>
      </c>
      <c r="D8" s="345"/>
      <c r="E8" s="346"/>
      <c r="F8" s="312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511"/>
      <c r="BE8" s="511"/>
      <c r="BF8" s="511"/>
      <c r="BG8" s="511"/>
    </row>
    <row r="9" spans="1:59" s="69" customFormat="1" ht="15" customHeight="1">
      <c r="A9" s="347" t="s">
        <v>154</v>
      </c>
      <c r="B9" s="350" t="s">
        <v>155</v>
      </c>
      <c r="C9" s="351" t="s">
        <v>156</v>
      </c>
      <c r="D9" s="352"/>
      <c r="E9" s="353"/>
      <c r="F9" s="314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511"/>
      <c r="BE9" s="511"/>
      <c r="BF9" s="511"/>
      <c r="BG9" s="511"/>
    </row>
    <row r="10" spans="1:59" ht="15" customHeight="1" thickBot="1">
      <c r="A10" s="348"/>
      <c r="B10" s="348"/>
      <c r="C10" s="354" t="s">
        <v>157</v>
      </c>
      <c r="D10" s="355"/>
      <c r="E10" s="356"/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69"/>
      <c r="BE10" s="266">
        <f>COUNTIF(F10:BC10,"A")</f>
        <v>0</v>
      </c>
      <c r="BF10" s="266">
        <f>COUNTIF(F10:BC10,"ECA")</f>
        <v>0</v>
      </c>
      <c r="BG10" s="266">
        <f>COUNTIF(F10:BC10,"NA")</f>
        <v>0</v>
      </c>
    </row>
    <row r="11" spans="1:59" s="69" customFormat="1" ht="15" customHeight="1">
      <c r="A11" s="348"/>
      <c r="B11" s="348"/>
      <c r="C11" s="351" t="s">
        <v>158</v>
      </c>
      <c r="D11" s="352"/>
      <c r="E11" s="353"/>
      <c r="F11" s="303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511"/>
      <c r="BE11" s="511"/>
      <c r="BF11" s="511"/>
      <c r="BG11" s="511"/>
    </row>
    <row r="12" spans="1:59" ht="15" customHeight="1" thickBot="1">
      <c r="A12" s="348"/>
      <c r="B12" s="348"/>
      <c r="C12" s="335" t="s">
        <v>159</v>
      </c>
      <c r="D12" s="336"/>
      <c r="E12" s="337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E12" s="266">
        <f t="shared" ref="BE11:BE74" si="0">COUNTIF(F12:BC12,"A")</f>
        <v>0</v>
      </c>
      <c r="BF12" s="266">
        <f t="shared" ref="BF11:BF74" si="1">COUNTIF(F12:BC12,"ECA")</f>
        <v>0</v>
      </c>
      <c r="BG12" s="266">
        <f t="shared" ref="BG11:BG74" si="2">COUNTIF(F12:BC12,"NA")</f>
        <v>0</v>
      </c>
    </row>
    <row r="13" spans="1:59" s="69" customFormat="1" ht="15" customHeight="1">
      <c r="A13" s="348"/>
      <c r="B13" s="348"/>
      <c r="C13" s="351" t="s">
        <v>160</v>
      </c>
      <c r="D13" s="352"/>
      <c r="E13" s="353"/>
      <c r="F13" s="303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511"/>
      <c r="BE13" s="511"/>
      <c r="BF13" s="511"/>
      <c r="BG13" s="511"/>
    </row>
    <row r="14" spans="1:59" ht="15" customHeight="1" thickBot="1">
      <c r="A14" s="348"/>
      <c r="B14" s="348"/>
      <c r="C14" s="335" t="s">
        <v>161</v>
      </c>
      <c r="D14" s="336"/>
      <c r="E14" s="337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E14" s="266">
        <f t="shared" si="0"/>
        <v>0</v>
      </c>
      <c r="BF14" s="266">
        <f t="shared" si="1"/>
        <v>0</v>
      </c>
      <c r="BG14" s="266">
        <f t="shared" si="2"/>
        <v>0</v>
      </c>
    </row>
    <row r="15" spans="1:59" s="69" customFormat="1" ht="15" customHeight="1">
      <c r="A15" s="348"/>
      <c r="B15" s="350" t="s">
        <v>162</v>
      </c>
      <c r="C15" s="338" t="s">
        <v>163</v>
      </c>
      <c r="D15" s="339"/>
      <c r="E15" s="340"/>
      <c r="F15" s="305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506"/>
      <c r="BE15" s="514"/>
      <c r="BF15" s="514"/>
      <c r="BG15" s="514"/>
    </row>
    <row r="16" spans="1:59" ht="15" customHeight="1">
      <c r="A16" s="348"/>
      <c r="B16" s="348"/>
      <c r="C16" s="335" t="s">
        <v>164</v>
      </c>
      <c r="D16" s="336"/>
      <c r="E16" s="337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69"/>
      <c r="BE16" s="266">
        <f t="shared" si="0"/>
        <v>0</v>
      </c>
      <c r="BF16" s="266">
        <f t="shared" si="1"/>
        <v>0</v>
      </c>
      <c r="BG16" s="266">
        <f t="shared" si="2"/>
        <v>0</v>
      </c>
    </row>
    <row r="17" spans="1:59" ht="15" customHeight="1">
      <c r="A17" s="348"/>
      <c r="B17" s="348"/>
      <c r="C17" s="335" t="s">
        <v>165</v>
      </c>
      <c r="D17" s="336"/>
      <c r="E17" s="337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E17" s="266">
        <f t="shared" si="0"/>
        <v>0</v>
      </c>
      <c r="BF17" s="266">
        <f t="shared" si="1"/>
        <v>0</v>
      </c>
      <c r="BG17" s="266">
        <f t="shared" si="2"/>
        <v>0</v>
      </c>
    </row>
    <row r="18" spans="1:59" ht="15" customHeight="1">
      <c r="A18" s="348"/>
      <c r="B18" s="348"/>
      <c r="C18" s="335" t="s">
        <v>166</v>
      </c>
      <c r="D18" s="336"/>
      <c r="E18" s="337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69"/>
      <c r="BE18" s="266">
        <f t="shared" si="0"/>
        <v>0</v>
      </c>
      <c r="BF18" s="266">
        <f t="shared" si="1"/>
        <v>0</v>
      </c>
      <c r="BG18" s="266">
        <f t="shared" si="2"/>
        <v>0</v>
      </c>
    </row>
    <row r="19" spans="1:59" ht="15" customHeight="1">
      <c r="A19" s="348"/>
      <c r="B19" s="348"/>
      <c r="C19" s="335" t="s">
        <v>167</v>
      </c>
      <c r="D19" s="336"/>
      <c r="E19" s="337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E19" s="266">
        <f t="shared" si="0"/>
        <v>0</v>
      </c>
      <c r="BF19" s="266">
        <f t="shared" si="1"/>
        <v>0</v>
      </c>
      <c r="BG19" s="266">
        <f t="shared" si="2"/>
        <v>0</v>
      </c>
    </row>
    <row r="20" spans="1:59" ht="15" customHeight="1">
      <c r="A20" s="348"/>
      <c r="B20" s="348"/>
      <c r="C20" s="335" t="s">
        <v>168</v>
      </c>
      <c r="D20" s="336"/>
      <c r="E20" s="337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69"/>
      <c r="BE20" s="266">
        <f t="shared" si="0"/>
        <v>0</v>
      </c>
      <c r="BF20" s="266">
        <f t="shared" si="1"/>
        <v>0</v>
      </c>
      <c r="BG20" s="266">
        <f t="shared" si="2"/>
        <v>0</v>
      </c>
    </row>
    <row r="21" spans="1:59" ht="15" customHeight="1" thickBot="1">
      <c r="A21" s="348"/>
      <c r="B21" s="348"/>
      <c r="C21" s="335" t="s">
        <v>169</v>
      </c>
      <c r="D21" s="336"/>
      <c r="E21" s="337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E21" s="266">
        <f t="shared" si="0"/>
        <v>0</v>
      </c>
      <c r="BF21" s="266">
        <f t="shared" si="1"/>
        <v>0</v>
      </c>
      <c r="BG21" s="266">
        <f t="shared" si="2"/>
        <v>0</v>
      </c>
    </row>
    <row r="22" spans="1:59" s="69" customFormat="1" ht="15" customHeight="1">
      <c r="A22" s="348"/>
      <c r="B22" s="348"/>
      <c r="C22" s="338" t="s">
        <v>170</v>
      </c>
      <c r="D22" s="339"/>
      <c r="E22" s="340"/>
      <c r="F22" s="305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516"/>
      <c r="BE22" s="516"/>
      <c r="BF22" s="516"/>
      <c r="BG22" s="516"/>
    </row>
    <row r="23" spans="1:59" ht="15" customHeight="1">
      <c r="A23" s="348"/>
      <c r="B23" s="348"/>
      <c r="C23" s="335" t="s">
        <v>171</v>
      </c>
      <c r="D23" s="336"/>
      <c r="E23" s="337"/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E23" s="266">
        <f t="shared" si="0"/>
        <v>0</v>
      </c>
      <c r="BF23" s="266">
        <f t="shared" si="1"/>
        <v>0</v>
      </c>
      <c r="BG23" s="266">
        <f t="shared" si="2"/>
        <v>0</v>
      </c>
    </row>
    <row r="24" spans="1:59" ht="15" customHeight="1" thickBot="1">
      <c r="A24" s="348"/>
      <c r="B24" s="348"/>
      <c r="C24" s="335" t="s">
        <v>172</v>
      </c>
      <c r="D24" s="336"/>
      <c r="E24" s="337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69"/>
      <c r="BE24" s="266">
        <f t="shared" si="0"/>
        <v>0</v>
      </c>
      <c r="BF24" s="266">
        <f t="shared" si="1"/>
        <v>0</v>
      </c>
      <c r="BG24" s="266">
        <f t="shared" si="2"/>
        <v>0</v>
      </c>
    </row>
    <row r="25" spans="1:59" s="69" customFormat="1" ht="15" customHeight="1">
      <c r="A25" s="348"/>
      <c r="B25" s="348"/>
      <c r="C25" s="338" t="s">
        <v>173</v>
      </c>
      <c r="D25" s="339"/>
      <c r="E25" s="340"/>
      <c r="F25" s="305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516"/>
      <c r="BE25" s="516"/>
      <c r="BF25" s="516"/>
      <c r="BG25" s="516"/>
    </row>
    <row r="26" spans="1:59" ht="15" customHeight="1">
      <c r="A26" s="348"/>
      <c r="B26" s="348"/>
      <c r="C26" s="335" t="s">
        <v>174</v>
      </c>
      <c r="D26" s="336"/>
      <c r="E26" s="337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69"/>
      <c r="BE26" s="266">
        <f t="shared" si="0"/>
        <v>0</v>
      </c>
      <c r="BF26" s="266">
        <f t="shared" si="1"/>
        <v>0</v>
      </c>
      <c r="BG26" s="266">
        <f t="shared" si="2"/>
        <v>0</v>
      </c>
    </row>
    <row r="27" spans="1:59" ht="15" customHeight="1" thickBot="1">
      <c r="A27" s="348"/>
      <c r="B27" s="348"/>
      <c r="C27" s="335" t="s">
        <v>175</v>
      </c>
      <c r="D27" s="336"/>
      <c r="E27" s="337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E27" s="266">
        <f t="shared" si="0"/>
        <v>0</v>
      </c>
      <c r="BF27" s="266">
        <f t="shared" si="1"/>
        <v>0</v>
      </c>
      <c r="BG27" s="266">
        <f t="shared" si="2"/>
        <v>0</v>
      </c>
    </row>
    <row r="28" spans="1:59" s="69" customFormat="1" ht="15" customHeight="1">
      <c r="A28" s="348"/>
      <c r="B28" s="350" t="s">
        <v>176</v>
      </c>
      <c r="C28" s="357" t="s">
        <v>177</v>
      </c>
      <c r="D28" s="358"/>
      <c r="E28" s="359"/>
      <c r="F28" s="307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512"/>
      <c r="BE28" s="513"/>
      <c r="BF28" s="513"/>
      <c r="BG28" s="513"/>
    </row>
    <row r="29" spans="1:59" ht="15" customHeight="1">
      <c r="A29" s="348"/>
      <c r="B29" s="348"/>
      <c r="C29" s="335" t="s">
        <v>178</v>
      </c>
      <c r="D29" s="336"/>
      <c r="E29" s="337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E29" s="266">
        <f t="shared" si="0"/>
        <v>0</v>
      </c>
      <c r="BF29" s="266">
        <f t="shared" si="1"/>
        <v>0</v>
      </c>
      <c r="BG29" s="266">
        <f t="shared" si="2"/>
        <v>0</v>
      </c>
    </row>
    <row r="30" spans="1:59" ht="15" customHeight="1">
      <c r="A30" s="348"/>
      <c r="B30" s="348"/>
      <c r="C30" s="335" t="s">
        <v>179</v>
      </c>
      <c r="D30" s="336"/>
      <c r="E30" s="337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69"/>
      <c r="BE30" s="266">
        <f t="shared" si="0"/>
        <v>0</v>
      </c>
      <c r="BF30" s="266">
        <f t="shared" si="1"/>
        <v>0</v>
      </c>
      <c r="BG30" s="266">
        <f t="shared" si="2"/>
        <v>0</v>
      </c>
    </row>
    <row r="31" spans="1:59" ht="15" customHeight="1" thickBot="1">
      <c r="A31" s="348"/>
      <c r="B31" s="348"/>
      <c r="C31" s="335" t="s">
        <v>180</v>
      </c>
      <c r="D31" s="336"/>
      <c r="E31" s="337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E31" s="266">
        <f t="shared" si="0"/>
        <v>0</v>
      </c>
      <c r="BF31" s="266">
        <f t="shared" si="1"/>
        <v>0</v>
      </c>
      <c r="BG31" s="266">
        <f t="shared" si="2"/>
        <v>0</v>
      </c>
    </row>
    <row r="32" spans="1:59" s="69" customFormat="1" ht="15" customHeight="1">
      <c r="A32" s="348"/>
      <c r="B32" s="348"/>
      <c r="C32" s="357" t="s">
        <v>181</v>
      </c>
      <c r="D32" s="358"/>
      <c r="E32" s="359"/>
      <c r="F32" s="307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517"/>
      <c r="BE32" s="517"/>
      <c r="BF32" s="517"/>
      <c r="BG32" s="517"/>
    </row>
    <row r="33" spans="1:59" ht="15" customHeight="1">
      <c r="A33" s="348"/>
      <c r="B33" s="348"/>
      <c r="C33" s="335" t="s">
        <v>182</v>
      </c>
      <c r="D33" s="336"/>
      <c r="E33" s="337"/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E33" s="266">
        <f t="shared" si="0"/>
        <v>0</v>
      </c>
      <c r="BF33" s="266">
        <f t="shared" si="1"/>
        <v>0</v>
      </c>
      <c r="BG33" s="266">
        <f t="shared" si="2"/>
        <v>0</v>
      </c>
    </row>
    <row r="34" spans="1:59" ht="15" customHeight="1">
      <c r="A34" s="348"/>
      <c r="B34" s="348"/>
      <c r="C34" s="335" t="s">
        <v>183</v>
      </c>
      <c r="D34" s="336"/>
      <c r="E34" s="337"/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69"/>
      <c r="BE34" s="266">
        <f t="shared" si="0"/>
        <v>0</v>
      </c>
      <c r="BF34" s="266">
        <f t="shared" si="1"/>
        <v>0</v>
      </c>
      <c r="BG34" s="266">
        <f t="shared" si="2"/>
        <v>0</v>
      </c>
    </row>
    <row r="35" spans="1:59" ht="15" customHeight="1">
      <c r="A35" s="348"/>
      <c r="B35" s="348"/>
      <c r="C35" s="335" t="s">
        <v>184</v>
      </c>
      <c r="D35" s="336"/>
      <c r="E35" s="337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E35" s="266">
        <f t="shared" si="0"/>
        <v>0</v>
      </c>
      <c r="BF35" s="266">
        <f t="shared" si="1"/>
        <v>0</v>
      </c>
      <c r="BG35" s="266">
        <f t="shared" si="2"/>
        <v>0</v>
      </c>
    </row>
    <row r="36" spans="1:59" ht="15" customHeight="1">
      <c r="A36" s="348"/>
      <c r="B36" s="348"/>
      <c r="C36" s="335" t="s">
        <v>185</v>
      </c>
      <c r="D36" s="336"/>
      <c r="E36" s="337"/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69"/>
      <c r="BE36" s="266">
        <f t="shared" si="0"/>
        <v>0</v>
      </c>
      <c r="BF36" s="266">
        <f t="shared" si="1"/>
        <v>0</v>
      </c>
      <c r="BG36" s="266">
        <f t="shared" si="2"/>
        <v>0</v>
      </c>
    </row>
    <row r="37" spans="1:59" ht="15" customHeight="1">
      <c r="A37" s="348"/>
      <c r="B37" s="348"/>
      <c r="C37" s="335" t="s">
        <v>186</v>
      </c>
      <c r="D37" s="336"/>
      <c r="E37" s="337"/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E37" s="266">
        <f t="shared" si="0"/>
        <v>0</v>
      </c>
      <c r="BF37" s="266">
        <f t="shared" si="1"/>
        <v>0</v>
      </c>
      <c r="BG37" s="266">
        <f t="shared" si="2"/>
        <v>0</v>
      </c>
    </row>
    <row r="38" spans="1:59" ht="15" customHeight="1" thickBot="1">
      <c r="A38" s="348"/>
      <c r="B38" s="348"/>
      <c r="C38" s="360" t="s">
        <v>187</v>
      </c>
      <c r="D38" s="361"/>
      <c r="E38" s="362"/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E38" s="266">
        <f t="shared" si="0"/>
        <v>0</v>
      </c>
      <c r="BF38" s="266">
        <f t="shared" si="1"/>
        <v>0</v>
      </c>
      <c r="BG38" s="266">
        <f t="shared" si="2"/>
        <v>0</v>
      </c>
    </row>
    <row r="39" spans="1:59" s="69" customFormat="1" ht="15" customHeight="1">
      <c r="A39" s="348"/>
      <c r="B39" s="348"/>
      <c r="C39" s="357" t="s">
        <v>188</v>
      </c>
      <c r="D39" s="358"/>
      <c r="E39" s="359"/>
      <c r="F39" s="307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517"/>
      <c r="BE39" s="517"/>
      <c r="BF39" s="517"/>
      <c r="BG39" s="517"/>
    </row>
    <row r="40" spans="1:59" ht="15" customHeight="1">
      <c r="A40" s="348"/>
      <c r="B40" s="348"/>
      <c r="C40" s="335" t="s">
        <v>189</v>
      </c>
      <c r="D40" s="336"/>
      <c r="E40" s="337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E40" s="266">
        <f t="shared" si="0"/>
        <v>0</v>
      </c>
      <c r="BF40" s="266">
        <f t="shared" si="1"/>
        <v>0</v>
      </c>
      <c r="BG40" s="266">
        <f t="shared" si="2"/>
        <v>0</v>
      </c>
    </row>
    <row r="41" spans="1:59" ht="15" customHeight="1">
      <c r="A41" s="348"/>
      <c r="B41" s="348"/>
      <c r="C41" s="335" t="s">
        <v>190</v>
      </c>
      <c r="D41" s="336"/>
      <c r="E41" s="337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E41" s="266">
        <f t="shared" si="0"/>
        <v>0</v>
      </c>
      <c r="BF41" s="266">
        <f t="shared" si="1"/>
        <v>0</v>
      </c>
      <c r="BG41" s="266">
        <f t="shared" si="2"/>
        <v>0</v>
      </c>
    </row>
    <row r="42" spans="1:59" ht="15" customHeight="1">
      <c r="A42" s="348"/>
      <c r="B42" s="348"/>
      <c r="C42" s="335" t="s">
        <v>191</v>
      </c>
      <c r="D42" s="336"/>
      <c r="E42" s="337"/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E42" s="266">
        <f t="shared" si="0"/>
        <v>0</v>
      </c>
      <c r="BF42" s="266">
        <f t="shared" si="1"/>
        <v>0</v>
      </c>
      <c r="BG42" s="266">
        <f t="shared" si="2"/>
        <v>0</v>
      </c>
    </row>
    <row r="43" spans="1:59" ht="15" customHeight="1" thickBot="1">
      <c r="A43" s="348"/>
      <c r="B43" s="348"/>
      <c r="C43" s="335" t="s">
        <v>192</v>
      </c>
      <c r="D43" s="336"/>
      <c r="E43" s="337"/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69"/>
      <c r="BE43" s="266">
        <f t="shared" si="0"/>
        <v>0</v>
      </c>
      <c r="BF43" s="266">
        <f t="shared" si="1"/>
        <v>0</v>
      </c>
      <c r="BG43" s="266">
        <f t="shared" si="2"/>
        <v>0</v>
      </c>
    </row>
    <row r="44" spans="1:59" s="69" customFormat="1" ht="15" customHeight="1">
      <c r="A44" s="348"/>
      <c r="B44" s="348"/>
      <c r="C44" s="357" t="s">
        <v>193</v>
      </c>
      <c r="D44" s="358"/>
      <c r="E44" s="359"/>
      <c r="F44" s="307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517"/>
      <c r="BE44" s="517"/>
      <c r="BF44" s="517"/>
      <c r="BG44" s="517"/>
    </row>
    <row r="45" spans="1:59" ht="15" customHeight="1" thickBot="1">
      <c r="A45" s="348"/>
      <c r="B45" s="348"/>
      <c r="C45" s="335" t="s">
        <v>194</v>
      </c>
      <c r="D45" s="336"/>
      <c r="E45" s="337"/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E45" s="266">
        <f t="shared" si="0"/>
        <v>0</v>
      </c>
      <c r="BF45" s="266">
        <f t="shared" si="1"/>
        <v>0</v>
      </c>
      <c r="BG45" s="266">
        <f t="shared" si="2"/>
        <v>0</v>
      </c>
    </row>
    <row r="46" spans="1:59" s="69" customFormat="1" ht="15" customHeight="1">
      <c r="A46" s="348"/>
      <c r="B46" s="350" t="s">
        <v>195</v>
      </c>
      <c r="C46" s="363" t="s">
        <v>196</v>
      </c>
      <c r="D46" s="364"/>
      <c r="E46" s="365"/>
      <c r="F46" s="301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515"/>
      <c r="BE46" s="515"/>
      <c r="BF46" s="515"/>
      <c r="BG46" s="515"/>
    </row>
    <row r="47" spans="1:59" ht="15" customHeight="1" thickBot="1">
      <c r="A47" s="348"/>
      <c r="B47" s="348"/>
      <c r="C47" s="335" t="s">
        <v>197</v>
      </c>
      <c r="D47" s="336"/>
      <c r="E47" s="337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E47" s="266">
        <f t="shared" si="0"/>
        <v>0</v>
      </c>
      <c r="BF47" s="266">
        <f t="shared" si="1"/>
        <v>0</v>
      </c>
      <c r="BG47" s="266">
        <f t="shared" si="2"/>
        <v>0</v>
      </c>
    </row>
    <row r="48" spans="1:59" s="69" customFormat="1" ht="15" customHeight="1">
      <c r="A48" s="348"/>
      <c r="B48" s="348"/>
      <c r="C48" s="363" t="s">
        <v>198</v>
      </c>
      <c r="D48" s="364"/>
      <c r="E48" s="365"/>
      <c r="F48" s="301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515"/>
      <c r="BE48" s="515"/>
      <c r="BF48" s="515"/>
      <c r="BG48" s="515"/>
    </row>
    <row r="49" spans="1:59" ht="15" customHeight="1">
      <c r="A49" s="348"/>
      <c r="B49" s="348"/>
      <c r="C49" s="335" t="s">
        <v>199</v>
      </c>
      <c r="D49" s="336"/>
      <c r="E49" s="337"/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69"/>
      <c r="BE49" s="266">
        <f t="shared" si="0"/>
        <v>0</v>
      </c>
      <c r="BF49" s="266">
        <f t="shared" si="1"/>
        <v>0</v>
      </c>
      <c r="BG49" s="266">
        <f t="shared" si="2"/>
        <v>0</v>
      </c>
    </row>
    <row r="50" spans="1:59" ht="15" customHeight="1">
      <c r="A50" s="348"/>
      <c r="B50" s="348"/>
      <c r="C50" s="335" t="s">
        <v>200</v>
      </c>
      <c r="D50" s="336"/>
      <c r="E50" s="337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E50" s="266">
        <f t="shared" si="0"/>
        <v>0</v>
      </c>
      <c r="BF50" s="266">
        <f t="shared" si="1"/>
        <v>0</v>
      </c>
      <c r="BG50" s="266">
        <f t="shared" si="2"/>
        <v>0</v>
      </c>
    </row>
    <row r="51" spans="1:59" ht="15" customHeight="1" thickBot="1">
      <c r="A51" s="348"/>
      <c r="B51" s="348"/>
      <c r="C51" s="335" t="s">
        <v>201</v>
      </c>
      <c r="D51" s="336"/>
      <c r="E51" s="337"/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E51" s="266">
        <f t="shared" si="0"/>
        <v>0</v>
      </c>
      <c r="BF51" s="266">
        <f t="shared" si="1"/>
        <v>0</v>
      </c>
      <c r="BG51" s="266">
        <f t="shared" si="2"/>
        <v>0</v>
      </c>
    </row>
    <row r="52" spans="1:59" s="69" customFormat="1" ht="15" customHeight="1">
      <c r="A52" s="348"/>
      <c r="B52" s="348"/>
      <c r="C52" s="363" t="s">
        <v>202</v>
      </c>
      <c r="D52" s="364"/>
      <c r="E52" s="365"/>
      <c r="F52" s="301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518"/>
      <c r="BE52" s="518"/>
      <c r="BF52" s="518"/>
      <c r="BG52" s="518"/>
    </row>
    <row r="53" spans="1:59" ht="15" customHeight="1">
      <c r="A53" s="348"/>
      <c r="B53" s="348"/>
      <c r="C53" s="335" t="s">
        <v>203</v>
      </c>
      <c r="D53" s="336"/>
      <c r="E53" s="337"/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69"/>
      <c r="BE53" s="266">
        <f t="shared" si="0"/>
        <v>0</v>
      </c>
      <c r="BF53" s="266">
        <f t="shared" si="1"/>
        <v>0</v>
      </c>
      <c r="BG53" s="266">
        <f t="shared" si="2"/>
        <v>0</v>
      </c>
    </row>
    <row r="54" spans="1:59" ht="15" customHeight="1">
      <c r="A54" s="348"/>
      <c r="B54" s="348"/>
      <c r="C54" s="335" t="s">
        <v>204</v>
      </c>
      <c r="D54" s="336"/>
      <c r="E54" s="337"/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E54" s="266">
        <f t="shared" si="0"/>
        <v>0</v>
      </c>
      <c r="BF54" s="266">
        <f t="shared" si="1"/>
        <v>0</v>
      </c>
      <c r="BG54" s="266">
        <f t="shared" si="2"/>
        <v>0</v>
      </c>
    </row>
    <row r="55" spans="1:59" ht="15" customHeight="1" thickBot="1">
      <c r="A55" s="349"/>
      <c r="B55" s="349"/>
      <c r="C55" s="366" t="s">
        <v>205</v>
      </c>
      <c r="D55" s="367"/>
      <c r="E55" s="368"/>
      <c r="F55" s="7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E55" s="266">
        <f t="shared" si="0"/>
        <v>0</v>
      </c>
      <c r="BF55" s="266">
        <f t="shared" si="1"/>
        <v>0</v>
      </c>
      <c r="BG55" s="266">
        <f t="shared" si="2"/>
        <v>0</v>
      </c>
    </row>
    <row r="56" spans="1:59" ht="15" customHeight="1">
      <c r="BE56" s="266"/>
      <c r="BF56" s="266"/>
      <c r="BG56" s="266"/>
    </row>
    <row r="57" spans="1:59" ht="15" customHeight="1" thickBot="1">
      <c r="BE57" s="266"/>
      <c r="BF57" s="266"/>
      <c r="BG57" s="266"/>
    </row>
    <row r="58" spans="1:59" s="69" customFormat="1" ht="15" customHeight="1" thickBot="1">
      <c r="A58"/>
      <c r="B58"/>
      <c r="C58" s="369" t="s">
        <v>206</v>
      </c>
      <c r="D58" s="370"/>
      <c r="E58" s="371"/>
      <c r="F58" s="73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/>
      <c r="BE58" s="266"/>
      <c r="BF58" s="266"/>
      <c r="BG58" s="266"/>
    </row>
    <row r="59" spans="1:59" ht="15" customHeight="1">
      <c r="C59" s="372" t="s">
        <v>207</v>
      </c>
      <c r="D59" s="373"/>
      <c r="E59" s="374"/>
      <c r="F59" s="253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519"/>
      <c r="BE59" s="519"/>
      <c r="BF59" s="519"/>
      <c r="BG59" s="519"/>
    </row>
    <row r="60" spans="1:59" ht="15" customHeight="1" thickBot="1">
      <c r="C60" s="354" t="s">
        <v>208</v>
      </c>
      <c r="D60" s="355"/>
      <c r="E60" s="356"/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69"/>
      <c r="BE60" s="266">
        <f t="shared" si="0"/>
        <v>0</v>
      </c>
      <c r="BF60" s="266">
        <f t="shared" si="1"/>
        <v>0</v>
      </c>
      <c r="BG60" s="266">
        <f t="shared" si="2"/>
        <v>0</v>
      </c>
    </row>
    <row r="61" spans="1:59" ht="15" customHeight="1">
      <c r="C61" s="372" t="s">
        <v>209</v>
      </c>
      <c r="D61" s="373"/>
      <c r="E61" s="374"/>
      <c r="F61" s="255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519"/>
      <c r="BE61" s="519"/>
      <c r="BF61" s="519"/>
      <c r="BG61" s="519"/>
    </row>
    <row r="62" spans="1:59" ht="15" customHeight="1">
      <c r="C62" s="335" t="s">
        <v>210</v>
      </c>
      <c r="D62" s="336"/>
      <c r="E62" s="337"/>
      <c r="F62" s="74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E62" s="266">
        <f t="shared" si="0"/>
        <v>0</v>
      </c>
      <c r="BF62" s="266">
        <f t="shared" si="1"/>
        <v>0</v>
      </c>
      <c r="BG62" s="266">
        <f t="shared" si="2"/>
        <v>0</v>
      </c>
    </row>
    <row r="63" spans="1:59" ht="15" customHeight="1" thickBot="1">
      <c r="C63" s="354" t="s">
        <v>211</v>
      </c>
      <c r="D63" s="355"/>
      <c r="E63" s="356"/>
      <c r="F63" s="74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E63" s="266">
        <f t="shared" si="0"/>
        <v>0</v>
      </c>
      <c r="BF63" s="266">
        <f t="shared" si="1"/>
        <v>0</v>
      </c>
      <c r="BG63" s="266">
        <f t="shared" si="2"/>
        <v>0</v>
      </c>
    </row>
    <row r="64" spans="1:59" ht="15" customHeight="1">
      <c r="C64" s="372" t="s">
        <v>212</v>
      </c>
      <c r="D64" s="373"/>
      <c r="E64" s="374"/>
      <c r="F64" s="257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519"/>
      <c r="BE64" s="519"/>
      <c r="BF64" s="519"/>
      <c r="BG64" s="519"/>
    </row>
    <row r="65" spans="3:59" ht="15" customHeight="1">
      <c r="C65" s="335" t="s">
        <v>213</v>
      </c>
      <c r="D65" s="336"/>
      <c r="E65" s="337"/>
      <c r="F65" s="74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69"/>
      <c r="BE65" s="266">
        <f t="shared" si="0"/>
        <v>0</v>
      </c>
      <c r="BF65" s="266">
        <f t="shared" si="1"/>
        <v>0</v>
      </c>
      <c r="BG65" s="266">
        <f t="shared" si="2"/>
        <v>0</v>
      </c>
    </row>
    <row r="66" spans="3:59" ht="15" customHeight="1" thickBot="1">
      <c r="C66" s="354" t="s">
        <v>214</v>
      </c>
      <c r="D66" s="355"/>
      <c r="E66" s="356"/>
      <c r="F66" s="74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E66" s="266">
        <f t="shared" si="0"/>
        <v>0</v>
      </c>
      <c r="BF66" s="266">
        <f t="shared" si="1"/>
        <v>0</v>
      </c>
      <c r="BG66" s="266">
        <f t="shared" si="2"/>
        <v>0</v>
      </c>
    </row>
    <row r="67" spans="3:59" ht="15" customHeight="1">
      <c r="C67" s="372" t="s">
        <v>215</v>
      </c>
      <c r="D67" s="373"/>
      <c r="E67" s="374"/>
      <c r="F67" s="255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519"/>
      <c r="BE67" s="519"/>
      <c r="BF67" s="519"/>
      <c r="BG67" s="519"/>
    </row>
    <row r="68" spans="3:59" ht="15" customHeight="1" thickBot="1">
      <c r="C68" s="354" t="s">
        <v>216</v>
      </c>
      <c r="D68" s="355"/>
      <c r="E68" s="356"/>
      <c r="F68" s="74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E68" s="266">
        <f t="shared" si="0"/>
        <v>0</v>
      </c>
      <c r="BF68" s="266">
        <f t="shared" si="1"/>
        <v>0</v>
      </c>
      <c r="BG68" s="266">
        <f t="shared" si="2"/>
        <v>0</v>
      </c>
    </row>
    <row r="69" spans="3:59" ht="15" customHeight="1">
      <c r="C69" s="372" t="s">
        <v>217</v>
      </c>
      <c r="D69" s="373"/>
      <c r="E69" s="374"/>
      <c r="F69" s="255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519"/>
      <c r="BE69" s="519"/>
      <c r="BF69" s="519"/>
      <c r="BG69" s="519"/>
    </row>
    <row r="70" spans="3:59" ht="15" customHeight="1" thickBot="1">
      <c r="C70" s="354" t="s">
        <v>218</v>
      </c>
      <c r="D70" s="355"/>
      <c r="E70" s="356"/>
      <c r="F70" s="74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E70" s="266">
        <f t="shared" si="0"/>
        <v>0</v>
      </c>
      <c r="BF70" s="266">
        <f t="shared" si="1"/>
        <v>0</v>
      </c>
      <c r="BG70" s="266">
        <f t="shared" si="2"/>
        <v>0</v>
      </c>
    </row>
    <row r="71" spans="3:59" ht="15" customHeight="1">
      <c r="C71" s="372" t="s">
        <v>219</v>
      </c>
      <c r="D71" s="373"/>
      <c r="E71" s="374"/>
      <c r="F71" s="255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519"/>
      <c r="BE71" s="519"/>
      <c r="BF71" s="519"/>
      <c r="BG71" s="519"/>
    </row>
    <row r="72" spans="3:59" ht="15" customHeight="1" thickBot="1">
      <c r="C72" s="354" t="s">
        <v>220</v>
      </c>
      <c r="D72" s="355"/>
      <c r="E72" s="356"/>
      <c r="F72" s="74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E72" s="266">
        <f t="shared" si="0"/>
        <v>0</v>
      </c>
      <c r="BF72" s="266">
        <f t="shared" si="1"/>
        <v>0</v>
      </c>
      <c r="BG72" s="266">
        <f t="shared" si="2"/>
        <v>0</v>
      </c>
    </row>
    <row r="73" spans="3:59" ht="15" customHeight="1">
      <c r="C73" s="372" t="s">
        <v>221</v>
      </c>
      <c r="D73" s="373"/>
      <c r="E73" s="374"/>
      <c r="F73" s="255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519"/>
      <c r="BE73" s="519"/>
      <c r="BF73" s="519"/>
      <c r="BG73" s="519"/>
    </row>
    <row r="74" spans="3:59" ht="15" customHeight="1" thickBot="1">
      <c r="C74" s="366" t="s">
        <v>222</v>
      </c>
      <c r="D74" s="367"/>
      <c r="E74" s="368"/>
      <c r="F74" s="72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E74" s="266">
        <f t="shared" si="0"/>
        <v>0</v>
      </c>
      <c r="BF74" s="266">
        <f t="shared" si="1"/>
        <v>0</v>
      </c>
      <c r="BG74" s="266">
        <f t="shared" si="2"/>
        <v>0</v>
      </c>
    </row>
    <row r="75" spans="3:59" ht="15" customHeight="1">
      <c r="C75" s="291">
        <f ca="1">TODAY()</f>
        <v>40854</v>
      </c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</row>
    <row r="76" spans="3:59" ht="15" customHeight="1"/>
    <row r="79" spans="3:59">
      <c r="BD79" s="69"/>
      <c r="BE79" s="69"/>
      <c r="BF79" s="69"/>
      <c r="BG79" s="69"/>
    </row>
  </sheetData>
  <mergeCells count="138">
    <mergeCell ref="BD48:BG48"/>
    <mergeCell ref="BD52:BG52"/>
    <mergeCell ref="BD69:BG69"/>
    <mergeCell ref="BD67:BG67"/>
    <mergeCell ref="BD64:BG64"/>
    <mergeCell ref="BD61:BG61"/>
    <mergeCell ref="BD59:BG59"/>
    <mergeCell ref="BD71:BG71"/>
    <mergeCell ref="BD73:BG73"/>
    <mergeCell ref="BD8:BG9"/>
    <mergeCell ref="BD11:BG11"/>
    <mergeCell ref="BD13:BG13"/>
    <mergeCell ref="BD46:BG46"/>
    <mergeCell ref="BD25:BG25"/>
    <mergeCell ref="BD22:BG22"/>
    <mergeCell ref="BD32:BG32"/>
    <mergeCell ref="BD39:BG39"/>
    <mergeCell ref="BD44:BG44"/>
    <mergeCell ref="C73:E73"/>
    <mergeCell ref="C74:E74"/>
    <mergeCell ref="C75:BE75"/>
    <mergeCell ref="C66:E66"/>
    <mergeCell ref="C67:E67"/>
    <mergeCell ref="C68:E68"/>
    <mergeCell ref="C69:E69"/>
    <mergeCell ref="C70:E70"/>
    <mergeCell ref="C71:E71"/>
    <mergeCell ref="C58:E58"/>
    <mergeCell ref="C59:E59"/>
    <mergeCell ref="C60:E60"/>
    <mergeCell ref="C61:E61"/>
    <mergeCell ref="C62:E62"/>
    <mergeCell ref="C63:E63"/>
    <mergeCell ref="C64:E64"/>
    <mergeCell ref="C65:E65"/>
    <mergeCell ref="C72:E72"/>
    <mergeCell ref="C45:E45"/>
    <mergeCell ref="B46:B5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44:E44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29:E29"/>
    <mergeCell ref="C30:E30"/>
    <mergeCell ref="C31:E31"/>
    <mergeCell ref="C32:E32"/>
    <mergeCell ref="B15:B27"/>
    <mergeCell ref="C15:E15"/>
    <mergeCell ref="C16:E16"/>
    <mergeCell ref="C17:E17"/>
    <mergeCell ref="C18:E18"/>
    <mergeCell ref="C19:E19"/>
    <mergeCell ref="A7:E7"/>
    <mergeCell ref="AJ1:AR1"/>
    <mergeCell ref="A6:E6"/>
    <mergeCell ref="V1:AI1"/>
    <mergeCell ref="C20:E20"/>
    <mergeCell ref="C21:E21"/>
    <mergeCell ref="C22:E22"/>
    <mergeCell ref="C23:E23"/>
    <mergeCell ref="A2:E2"/>
    <mergeCell ref="C8:E8"/>
    <mergeCell ref="A9:A55"/>
    <mergeCell ref="B9:B14"/>
    <mergeCell ref="C9:E9"/>
    <mergeCell ref="C10:E10"/>
    <mergeCell ref="C11:E11"/>
    <mergeCell ref="C12:E12"/>
    <mergeCell ref="C13:E13"/>
    <mergeCell ref="C14:E14"/>
    <mergeCell ref="C24:E24"/>
    <mergeCell ref="C25:E25"/>
    <mergeCell ref="C26:E26"/>
    <mergeCell ref="C27:E27"/>
    <mergeCell ref="B28:B45"/>
    <mergeCell ref="C28:E28"/>
    <mergeCell ref="A1:E1"/>
    <mergeCell ref="C3:E3"/>
    <mergeCell ref="C4:E4"/>
    <mergeCell ref="F1:I1"/>
    <mergeCell ref="J1:U1"/>
    <mergeCell ref="AS1:BC1"/>
    <mergeCell ref="AI3:AI6"/>
    <mergeCell ref="AJ3:AL6"/>
    <mergeCell ref="AM3:AP6"/>
    <mergeCell ref="AQ3:AQ6"/>
    <mergeCell ref="AR3:AR6"/>
    <mergeCell ref="AS3:AT6"/>
    <mergeCell ref="AU3:AV6"/>
    <mergeCell ref="AW3:AZ6"/>
    <mergeCell ref="BA3:BA6"/>
    <mergeCell ref="BB3:BC6"/>
    <mergeCell ref="F8:BC9"/>
    <mergeCell ref="F11:BC11"/>
    <mergeCell ref="F3:F6"/>
    <mergeCell ref="G3:I6"/>
    <mergeCell ref="J3:J6"/>
    <mergeCell ref="K3:K6"/>
    <mergeCell ref="L3:O6"/>
    <mergeCell ref="P3:Q6"/>
    <mergeCell ref="R3:U6"/>
    <mergeCell ref="V3:V6"/>
    <mergeCell ref="W3:W6"/>
    <mergeCell ref="X3:X6"/>
    <mergeCell ref="Y3:Y6"/>
    <mergeCell ref="Z3:Z6"/>
    <mergeCell ref="AA3:AD6"/>
    <mergeCell ref="AE3:AF6"/>
    <mergeCell ref="AG3:AH6"/>
    <mergeCell ref="F52:BC52"/>
    <mergeCell ref="F48:BC48"/>
    <mergeCell ref="F46:BC46"/>
    <mergeCell ref="F13:BC13"/>
    <mergeCell ref="F15:BC15"/>
    <mergeCell ref="F22:BC22"/>
    <mergeCell ref="F25:BC25"/>
    <mergeCell ref="F44:BC44"/>
    <mergeCell ref="F28:BC28"/>
    <mergeCell ref="F32:BC32"/>
    <mergeCell ref="F39:BC3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71"/>
  <sheetViews>
    <sheetView zoomScale="60" zoomScaleNormal="60" workbookViewId="0">
      <selection activeCell="AW49" sqref="AW49"/>
    </sheetView>
  </sheetViews>
  <sheetFormatPr baseColWidth="10" defaultRowHeight="22.5" customHeight="1"/>
  <cols>
    <col min="1" max="1" width="7.140625" customWidth="1"/>
    <col min="2" max="2" width="80.5703125" customWidth="1"/>
    <col min="3" max="3" width="7.28515625" customWidth="1"/>
    <col min="4" max="7" width="4.28515625" customWidth="1"/>
    <col min="8" max="9" width="2.140625" customWidth="1"/>
    <col min="10" max="12" width="4.28515625" customWidth="1"/>
    <col min="13" max="16" width="2.140625" customWidth="1"/>
    <col min="17" max="18" width="4.28515625" customWidth="1"/>
    <col min="19" max="20" width="2.140625" customWidth="1"/>
    <col min="21" max="24" width="4.28515625" customWidth="1"/>
    <col min="25" max="26" width="2.140625" customWidth="1"/>
    <col min="27" max="29" width="4.28515625" customWidth="1"/>
    <col min="30" max="31" width="2.140625" customWidth="1"/>
    <col min="32" max="34" width="4.28515625" customWidth="1"/>
    <col min="35" max="36" width="2.140625" customWidth="1"/>
    <col min="37" max="40" width="4.28515625" customWidth="1"/>
    <col min="41" max="42" width="2.140625" customWidth="1"/>
    <col min="43" max="45" width="4.28515625" customWidth="1"/>
    <col min="46" max="47" width="2.140625" customWidth="1"/>
    <col min="48" max="50" width="4.28515625" customWidth="1"/>
    <col min="51" max="52" width="2.140625" customWidth="1"/>
    <col min="53" max="55" width="4.28515625" customWidth="1"/>
  </cols>
  <sheetData>
    <row r="1" spans="1:56" ht="15">
      <c r="A1" s="76"/>
      <c r="B1" s="77"/>
      <c r="C1" s="77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</row>
    <row r="2" spans="1:56" ht="15">
      <c r="A2" s="76"/>
      <c r="B2" s="77"/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</row>
    <row r="3" spans="1:56" ht="15">
      <c r="A3" s="76"/>
      <c r="B3" s="77"/>
      <c r="C3" s="7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</row>
    <row r="4" spans="1:56" ht="15">
      <c r="A4" s="76"/>
      <c r="B4" s="77"/>
      <c r="C4" s="7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</row>
    <row r="5" spans="1:56" ht="15">
      <c r="A5" s="76"/>
      <c r="B5" s="77"/>
      <c r="C5" s="77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</row>
    <row r="6" spans="1:56" ht="15">
      <c r="A6" s="76"/>
      <c r="B6" s="77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</row>
    <row r="7" spans="1:56" ht="15.75" thickBot="1">
      <c r="A7" s="76"/>
      <c r="B7" s="77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</row>
    <row r="8" spans="1:56" thickTop="1" thickBot="1">
      <c r="A8" s="381" t="s">
        <v>223</v>
      </c>
      <c r="B8" s="382"/>
      <c r="C8" s="237"/>
      <c r="D8" s="383" t="s">
        <v>224</v>
      </c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5"/>
      <c r="BD8" s="76"/>
    </row>
    <row r="9" spans="1:56" ht="22.5" customHeight="1" thickTop="1" thickBot="1">
      <c r="A9" s="386" t="s">
        <v>4</v>
      </c>
      <c r="B9" s="240" t="s">
        <v>28</v>
      </c>
      <c r="C9" s="239" t="s">
        <v>258</v>
      </c>
      <c r="D9" s="87"/>
      <c r="E9" s="88"/>
      <c r="F9" s="88"/>
      <c r="G9" s="89"/>
      <c r="H9" s="388"/>
      <c r="I9" s="389"/>
      <c r="J9" s="89"/>
      <c r="K9" s="89"/>
      <c r="L9" s="90"/>
      <c r="M9" s="90"/>
      <c r="N9" s="91"/>
      <c r="O9" s="390"/>
      <c r="P9" s="391"/>
      <c r="Q9" s="91"/>
      <c r="R9" s="92"/>
      <c r="S9" s="392"/>
      <c r="T9" s="393"/>
      <c r="U9" s="92"/>
      <c r="V9" s="92"/>
      <c r="W9" s="93"/>
      <c r="X9" s="93"/>
      <c r="Y9" s="394"/>
      <c r="Z9" s="395"/>
      <c r="AA9" s="94"/>
      <c r="AB9" s="94"/>
      <c r="AC9" s="94"/>
      <c r="AD9" s="379"/>
      <c r="AE9" s="380"/>
      <c r="AF9" s="92"/>
      <c r="AG9" s="92"/>
      <c r="AH9" s="92"/>
      <c r="AI9" s="377"/>
      <c r="AJ9" s="378"/>
      <c r="AK9" s="93"/>
      <c r="AL9" s="92"/>
      <c r="AM9" s="92"/>
      <c r="AN9" s="92"/>
      <c r="AO9" s="398"/>
      <c r="AP9" s="399"/>
      <c r="AQ9" s="92"/>
      <c r="AR9" s="92"/>
      <c r="AS9" s="93"/>
      <c r="AT9" s="377"/>
      <c r="AU9" s="378"/>
      <c r="AV9" s="92"/>
      <c r="AW9" s="95"/>
      <c r="AX9" s="95"/>
      <c r="AY9" s="379"/>
      <c r="AZ9" s="380"/>
      <c r="BA9" s="96"/>
      <c r="BB9" s="95"/>
      <c r="BC9" s="97"/>
      <c r="BD9" s="76"/>
    </row>
    <row r="10" spans="1:56" ht="22.5" customHeight="1" thickTop="1" thickBot="1">
      <c r="A10" s="386"/>
      <c r="B10" s="240" t="s">
        <v>28</v>
      </c>
      <c r="C10" s="239" t="s">
        <v>257</v>
      </c>
      <c r="D10" s="87"/>
      <c r="E10" s="88"/>
      <c r="F10" s="88"/>
      <c r="G10" s="89"/>
      <c r="H10" s="388"/>
      <c r="I10" s="389"/>
      <c r="J10" s="89"/>
      <c r="K10" s="89"/>
      <c r="L10" s="90"/>
      <c r="M10" s="90"/>
      <c r="N10" s="91"/>
      <c r="O10" s="390"/>
      <c r="P10" s="391"/>
      <c r="Q10" s="91"/>
      <c r="R10" s="92"/>
      <c r="S10" s="392"/>
      <c r="T10" s="393"/>
      <c r="U10" s="92"/>
      <c r="V10" s="92"/>
      <c r="W10" s="93"/>
      <c r="X10" s="93"/>
      <c r="Y10" s="394"/>
      <c r="Z10" s="395"/>
      <c r="AA10" s="94"/>
      <c r="AB10" s="94"/>
      <c r="AC10" s="94"/>
      <c r="AD10" s="379"/>
      <c r="AE10" s="380"/>
      <c r="AF10" s="92"/>
      <c r="AG10" s="92"/>
      <c r="AH10" s="92"/>
      <c r="AI10" s="377"/>
      <c r="AJ10" s="378"/>
      <c r="AK10" s="93"/>
      <c r="AL10" s="92"/>
      <c r="AM10" s="92"/>
      <c r="AN10" s="92"/>
      <c r="AO10" s="375"/>
      <c r="AP10" s="376"/>
      <c r="AQ10" s="98"/>
      <c r="AR10" s="92"/>
      <c r="AS10" s="93"/>
      <c r="AT10" s="377"/>
      <c r="AU10" s="378"/>
      <c r="AV10" s="92"/>
      <c r="AW10" s="95"/>
      <c r="AX10" s="95"/>
      <c r="AY10" s="379"/>
      <c r="AZ10" s="380"/>
      <c r="BA10" s="96"/>
      <c r="BB10" s="95"/>
      <c r="BC10" s="97"/>
      <c r="BD10" s="76"/>
    </row>
    <row r="11" spans="1:56" ht="22.5" customHeight="1" thickTop="1" thickBot="1">
      <c r="A11" s="386"/>
      <c r="B11" s="240" t="s">
        <v>27</v>
      </c>
      <c r="C11" s="239" t="s">
        <v>256</v>
      </c>
      <c r="D11" s="87"/>
      <c r="E11" s="88"/>
      <c r="F11" s="88"/>
      <c r="G11" s="89"/>
      <c r="H11" s="388"/>
      <c r="I11" s="389"/>
      <c r="J11" s="89"/>
      <c r="K11" s="89"/>
      <c r="L11" s="90"/>
      <c r="M11" s="90"/>
      <c r="N11" s="91"/>
      <c r="O11" s="396"/>
      <c r="P11" s="397"/>
      <c r="Q11" s="91"/>
      <c r="R11" s="92"/>
      <c r="S11" s="392"/>
      <c r="T11" s="393"/>
      <c r="U11" s="92"/>
      <c r="V11" s="92"/>
      <c r="W11" s="93"/>
      <c r="X11" s="93"/>
      <c r="Y11" s="394"/>
      <c r="Z11" s="395"/>
      <c r="AA11" s="94"/>
      <c r="AB11" s="94"/>
      <c r="AC11" s="94"/>
      <c r="AD11" s="379"/>
      <c r="AE11" s="380"/>
      <c r="AF11" s="92"/>
      <c r="AG11" s="92"/>
      <c r="AH11" s="92"/>
      <c r="AI11" s="377"/>
      <c r="AJ11" s="378"/>
      <c r="AK11" s="93"/>
      <c r="AL11" s="92"/>
      <c r="AM11" s="92"/>
      <c r="AN11" s="92"/>
      <c r="AO11" s="375"/>
      <c r="AP11" s="376"/>
      <c r="AQ11" s="92"/>
      <c r="AR11" s="92"/>
      <c r="AS11" s="93"/>
      <c r="AT11" s="377"/>
      <c r="AU11" s="378"/>
      <c r="AV11" s="92"/>
      <c r="AW11" s="95"/>
      <c r="AX11" s="95"/>
      <c r="AY11" s="379"/>
      <c r="AZ11" s="380"/>
      <c r="BA11" s="96"/>
      <c r="BB11" s="95"/>
      <c r="BC11" s="97"/>
      <c r="BD11" s="76"/>
    </row>
    <row r="12" spans="1:56" ht="22.5" customHeight="1" thickTop="1" thickBot="1">
      <c r="A12" s="386"/>
      <c r="B12" s="240" t="s">
        <v>261</v>
      </c>
      <c r="C12" s="239" t="s">
        <v>255</v>
      </c>
      <c r="D12" s="87"/>
      <c r="E12" s="88"/>
      <c r="F12" s="88"/>
      <c r="G12" s="89"/>
      <c r="H12" s="388"/>
      <c r="I12" s="389"/>
      <c r="J12" s="89"/>
      <c r="K12" s="89"/>
      <c r="L12" s="90"/>
      <c r="M12" s="90"/>
      <c r="N12" s="91"/>
      <c r="O12" s="390"/>
      <c r="P12" s="391"/>
      <c r="Q12" s="91"/>
      <c r="R12" s="92"/>
      <c r="S12" s="392"/>
      <c r="T12" s="393"/>
      <c r="U12" s="92"/>
      <c r="V12" s="92"/>
      <c r="W12" s="93"/>
      <c r="X12" s="93"/>
      <c r="Y12" s="394"/>
      <c r="Z12" s="395"/>
      <c r="AA12" s="94"/>
      <c r="AB12" s="94"/>
      <c r="AC12" s="94"/>
      <c r="AD12" s="379"/>
      <c r="AE12" s="380"/>
      <c r="AF12" s="98"/>
      <c r="AG12" s="92"/>
      <c r="AH12" s="92"/>
      <c r="AI12" s="377"/>
      <c r="AJ12" s="378"/>
      <c r="AK12" s="93"/>
      <c r="AL12" s="92"/>
      <c r="AM12" s="92"/>
      <c r="AN12" s="92"/>
      <c r="AO12" s="375"/>
      <c r="AP12" s="376"/>
      <c r="AQ12" s="92"/>
      <c r="AR12" s="92"/>
      <c r="AS12" s="93"/>
      <c r="AT12" s="377"/>
      <c r="AU12" s="378"/>
      <c r="AV12" s="92"/>
      <c r="AW12" s="95"/>
      <c r="AX12" s="95"/>
      <c r="AY12" s="379"/>
      <c r="AZ12" s="380"/>
      <c r="BA12" s="96"/>
      <c r="BB12" s="95"/>
      <c r="BC12" s="97"/>
      <c r="BD12" s="76"/>
    </row>
    <row r="13" spans="1:56" ht="22.5" customHeight="1" thickTop="1" thickBot="1">
      <c r="A13" s="386"/>
      <c r="B13" s="240" t="s">
        <v>261</v>
      </c>
      <c r="C13" s="239" t="s">
        <v>254</v>
      </c>
      <c r="D13" s="87"/>
      <c r="E13" s="88"/>
      <c r="F13" s="88"/>
      <c r="G13" s="89"/>
      <c r="H13" s="210"/>
      <c r="I13" s="211"/>
      <c r="J13" s="89"/>
      <c r="K13" s="89"/>
      <c r="L13" s="90"/>
      <c r="M13" s="90"/>
      <c r="N13" s="91"/>
      <c r="O13" s="212"/>
      <c r="P13" s="213"/>
      <c r="Q13" s="91"/>
      <c r="R13" s="92"/>
      <c r="S13" s="222"/>
      <c r="T13" s="223"/>
      <c r="U13" s="98"/>
      <c r="V13" s="92"/>
      <c r="W13" s="93"/>
      <c r="X13" s="93"/>
      <c r="Y13" s="218"/>
      <c r="Z13" s="219"/>
      <c r="AA13" s="94"/>
      <c r="AB13" s="94"/>
      <c r="AC13" s="94"/>
      <c r="AD13" s="220"/>
      <c r="AE13" s="221"/>
      <c r="AF13" s="92"/>
      <c r="AG13" s="92"/>
      <c r="AH13" s="92"/>
      <c r="AI13" s="214"/>
      <c r="AJ13" s="215"/>
      <c r="AK13" s="93"/>
      <c r="AL13" s="92"/>
      <c r="AM13" s="92"/>
      <c r="AN13" s="92"/>
      <c r="AO13" s="216"/>
      <c r="AP13" s="217"/>
      <c r="AQ13" s="92"/>
      <c r="AR13" s="92"/>
      <c r="AS13" s="93"/>
      <c r="AT13" s="214"/>
      <c r="AU13" s="215"/>
      <c r="AV13" s="92"/>
      <c r="AW13" s="220"/>
      <c r="AX13" s="220"/>
      <c r="AY13" s="220"/>
      <c r="AZ13" s="221"/>
      <c r="BA13" s="96"/>
      <c r="BB13" s="220"/>
      <c r="BC13" s="97"/>
      <c r="BD13" s="76"/>
    </row>
    <row r="14" spans="1:56" ht="22.5" customHeight="1" thickTop="1" thickBot="1">
      <c r="A14" s="386"/>
      <c r="B14" s="240" t="s">
        <v>26</v>
      </c>
      <c r="C14" s="239" t="s">
        <v>76</v>
      </c>
      <c r="D14" s="87"/>
      <c r="E14" s="88"/>
      <c r="F14" s="88"/>
      <c r="G14" s="89"/>
      <c r="H14" s="210"/>
      <c r="I14" s="211"/>
      <c r="J14" s="89"/>
      <c r="K14" s="89"/>
      <c r="L14" s="90"/>
      <c r="M14" s="90"/>
      <c r="N14" s="91"/>
      <c r="O14" s="212"/>
      <c r="P14" s="213"/>
      <c r="Q14" s="91"/>
      <c r="R14" s="92"/>
      <c r="S14" s="222"/>
      <c r="T14" s="223"/>
      <c r="U14" s="92"/>
      <c r="V14" s="92"/>
      <c r="W14" s="93"/>
      <c r="X14" s="93"/>
      <c r="Y14" s="218"/>
      <c r="Z14" s="219"/>
      <c r="AA14" s="94"/>
      <c r="AB14" s="94"/>
      <c r="AC14" s="94"/>
      <c r="AD14" s="220"/>
      <c r="AE14" s="221"/>
      <c r="AF14" s="98"/>
      <c r="AG14" s="92"/>
      <c r="AH14" s="92"/>
      <c r="AI14" s="214"/>
      <c r="AJ14" s="215"/>
      <c r="AK14" s="93"/>
      <c r="AL14" s="92"/>
      <c r="AM14" s="92"/>
      <c r="AN14" s="92"/>
      <c r="AO14" s="216"/>
      <c r="AP14" s="217"/>
      <c r="AQ14" s="92"/>
      <c r="AR14" s="92"/>
      <c r="AS14" s="93"/>
      <c r="AT14" s="214"/>
      <c r="AU14" s="215"/>
      <c r="AV14" s="92"/>
      <c r="AW14" s="220"/>
      <c r="AX14" s="220"/>
      <c r="AY14" s="220"/>
      <c r="AZ14" s="221"/>
      <c r="BA14" s="96"/>
      <c r="BB14" s="220"/>
      <c r="BC14" s="97"/>
      <c r="BD14" s="76"/>
    </row>
    <row r="15" spans="1:56" ht="22.5" customHeight="1" thickTop="1" thickBot="1">
      <c r="A15" s="386"/>
      <c r="B15" s="240" t="s">
        <v>26</v>
      </c>
      <c r="C15" s="239" t="s">
        <v>75</v>
      </c>
      <c r="D15" s="87"/>
      <c r="E15" s="88"/>
      <c r="F15" s="88"/>
      <c r="G15" s="89"/>
      <c r="H15" s="388"/>
      <c r="I15" s="389"/>
      <c r="J15" s="89"/>
      <c r="K15" s="89"/>
      <c r="L15" s="90"/>
      <c r="M15" s="90"/>
      <c r="N15" s="91"/>
      <c r="O15" s="390"/>
      <c r="P15" s="391"/>
      <c r="Q15" s="91"/>
      <c r="R15" s="92"/>
      <c r="S15" s="392"/>
      <c r="T15" s="393"/>
      <c r="U15" s="92"/>
      <c r="V15" s="92"/>
      <c r="W15" s="93"/>
      <c r="X15" s="93"/>
      <c r="Y15" s="394"/>
      <c r="Z15" s="395"/>
      <c r="AA15" s="94"/>
      <c r="AB15" s="94"/>
      <c r="AC15" s="94"/>
      <c r="AD15" s="379"/>
      <c r="AE15" s="380"/>
      <c r="AF15" s="92"/>
      <c r="AG15" s="92"/>
      <c r="AH15" s="92"/>
      <c r="AI15" s="377"/>
      <c r="AJ15" s="378"/>
      <c r="AK15" s="93"/>
      <c r="AL15" s="92"/>
      <c r="AM15" s="92"/>
      <c r="AN15" s="92"/>
      <c r="AO15" s="375"/>
      <c r="AP15" s="376"/>
      <c r="AQ15" s="98"/>
      <c r="AR15" s="92"/>
      <c r="AS15" s="93"/>
      <c r="AT15" s="377"/>
      <c r="AU15" s="378"/>
      <c r="AV15" s="92"/>
      <c r="AW15" s="95"/>
      <c r="AX15" s="95"/>
      <c r="AY15" s="379"/>
      <c r="AZ15" s="380"/>
      <c r="BA15" s="96"/>
      <c r="BB15" s="95"/>
      <c r="BC15" s="97"/>
      <c r="BD15" s="76"/>
    </row>
    <row r="16" spans="1:56" ht="22.5" customHeight="1" thickTop="1" thickBot="1">
      <c r="A16" s="386"/>
      <c r="B16" s="249" t="s">
        <v>260</v>
      </c>
      <c r="C16" s="239" t="s">
        <v>74</v>
      </c>
      <c r="D16" s="87"/>
      <c r="E16" s="88"/>
      <c r="F16" s="88"/>
      <c r="G16" s="89"/>
      <c r="H16" s="210"/>
      <c r="I16" s="211"/>
      <c r="J16" s="89"/>
      <c r="K16" s="89"/>
      <c r="L16" s="90"/>
      <c r="M16" s="90"/>
      <c r="N16" s="91"/>
      <c r="O16" s="212"/>
      <c r="P16" s="213"/>
      <c r="Q16" s="252"/>
      <c r="R16" s="92"/>
      <c r="S16" s="222"/>
      <c r="T16" s="223"/>
      <c r="U16" s="92"/>
      <c r="V16" s="92"/>
      <c r="W16" s="93"/>
      <c r="X16" s="93"/>
      <c r="Y16" s="218"/>
      <c r="Z16" s="219"/>
      <c r="AA16" s="94"/>
      <c r="AB16" s="94"/>
      <c r="AC16" s="94"/>
      <c r="AD16" s="220"/>
      <c r="AE16" s="221"/>
      <c r="AF16" s="92"/>
      <c r="AG16" s="92"/>
      <c r="AH16" s="92"/>
      <c r="AI16" s="214"/>
      <c r="AJ16" s="215"/>
      <c r="AK16" s="93"/>
      <c r="AL16" s="92"/>
      <c r="AM16" s="92"/>
      <c r="AN16" s="92"/>
      <c r="AO16" s="216"/>
      <c r="AP16" s="217"/>
      <c r="AQ16" s="92"/>
      <c r="AR16" s="92"/>
      <c r="AS16" s="93"/>
      <c r="AT16" s="214"/>
      <c r="AU16" s="215"/>
      <c r="AV16" s="92"/>
      <c r="AW16" s="220"/>
      <c r="AX16" s="220"/>
      <c r="AY16" s="220"/>
      <c r="AZ16" s="221"/>
      <c r="BA16" s="96"/>
      <c r="BB16" s="220"/>
      <c r="BC16" s="97"/>
      <c r="BD16" s="76"/>
    </row>
    <row r="17" spans="1:56" ht="22.5" customHeight="1" thickTop="1" thickBot="1">
      <c r="A17" s="386"/>
      <c r="B17" s="249" t="s">
        <v>260</v>
      </c>
      <c r="C17" s="239" t="s">
        <v>73</v>
      </c>
      <c r="D17" s="87"/>
      <c r="E17" s="88"/>
      <c r="F17" s="88"/>
      <c r="G17" s="89"/>
      <c r="H17" s="210"/>
      <c r="I17" s="211"/>
      <c r="J17" s="89"/>
      <c r="K17" s="89"/>
      <c r="L17" s="90"/>
      <c r="M17" s="90"/>
      <c r="N17" s="91"/>
      <c r="O17" s="212"/>
      <c r="P17" s="213"/>
      <c r="Q17" s="91"/>
      <c r="R17" s="92"/>
      <c r="S17" s="222"/>
      <c r="T17" s="223"/>
      <c r="U17" s="92"/>
      <c r="V17" s="92"/>
      <c r="W17" s="93"/>
      <c r="X17" s="93"/>
      <c r="Y17" s="218"/>
      <c r="Z17" s="219"/>
      <c r="AA17" s="94"/>
      <c r="AB17" s="94"/>
      <c r="AC17" s="94"/>
      <c r="AD17" s="220"/>
      <c r="AE17" s="221"/>
      <c r="AF17" s="92"/>
      <c r="AG17" s="92"/>
      <c r="AH17" s="92"/>
      <c r="AI17" s="214"/>
      <c r="AJ17" s="215"/>
      <c r="AK17" s="93"/>
      <c r="AL17" s="92"/>
      <c r="AM17" s="92"/>
      <c r="AN17" s="92"/>
      <c r="AO17" s="233"/>
      <c r="AP17" s="234"/>
      <c r="AQ17" s="92"/>
      <c r="AR17" s="92"/>
      <c r="AS17" s="93"/>
      <c r="AT17" s="214"/>
      <c r="AU17" s="215"/>
      <c r="AV17" s="92"/>
      <c r="AW17" s="220"/>
      <c r="AX17" s="220"/>
      <c r="AY17" s="220"/>
      <c r="AZ17" s="221"/>
      <c r="BA17" s="96"/>
      <c r="BB17" s="220"/>
      <c r="BC17" s="97"/>
      <c r="BD17" s="76"/>
    </row>
    <row r="18" spans="1:56" ht="22.5" customHeight="1" thickTop="1" thickBot="1">
      <c r="A18" s="386"/>
      <c r="B18" s="249" t="s">
        <v>25</v>
      </c>
      <c r="C18" s="239" t="s">
        <v>72</v>
      </c>
      <c r="D18" s="87"/>
      <c r="E18" s="88"/>
      <c r="F18" s="88"/>
      <c r="G18" s="89"/>
      <c r="H18" s="388"/>
      <c r="I18" s="389"/>
      <c r="J18" s="89"/>
      <c r="K18" s="89"/>
      <c r="L18" s="90"/>
      <c r="M18" s="90"/>
      <c r="N18" s="91"/>
      <c r="O18" s="390"/>
      <c r="P18" s="391"/>
      <c r="Q18" s="91"/>
      <c r="R18" s="92"/>
      <c r="S18" s="414"/>
      <c r="T18" s="415"/>
      <c r="U18" s="92"/>
      <c r="V18" s="92"/>
      <c r="W18" s="93"/>
      <c r="X18" s="93"/>
      <c r="Y18" s="394"/>
      <c r="Z18" s="395"/>
      <c r="AA18" s="94"/>
      <c r="AB18" s="94"/>
      <c r="AC18" s="94"/>
      <c r="AD18" s="379"/>
      <c r="AE18" s="380"/>
      <c r="AF18" s="92"/>
      <c r="AG18" s="92"/>
      <c r="AH18" s="92"/>
      <c r="AI18" s="377"/>
      <c r="AJ18" s="378"/>
      <c r="AK18" s="93"/>
      <c r="AL18" s="92"/>
      <c r="AM18" s="92"/>
      <c r="AN18" s="92"/>
      <c r="AO18" s="375"/>
      <c r="AP18" s="376"/>
      <c r="AQ18" s="92"/>
      <c r="AR18" s="92"/>
      <c r="AS18" s="93"/>
      <c r="AT18" s="377"/>
      <c r="AU18" s="378"/>
      <c r="AV18" s="92"/>
      <c r="AW18" s="95"/>
      <c r="AX18" s="95"/>
      <c r="AY18" s="379"/>
      <c r="AZ18" s="380"/>
      <c r="BA18" s="96"/>
      <c r="BB18" s="95"/>
      <c r="BC18" s="97"/>
      <c r="BD18" s="76"/>
    </row>
    <row r="19" spans="1:56" ht="22.5" customHeight="1" thickTop="1" thickBot="1">
      <c r="A19" s="387"/>
      <c r="B19" s="250" t="s">
        <v>25</v>
      </c>
      <c r="C19" s="239" t="s">
        <v>71</v>
      </c>
      <c r="D19" s="100"/>
      <c r="E19" s="101"/>
      <c r="G19" s="102"/>
      <c r="H19" s="400"/>
      <c r="I19" s="401"/>
      <c r="J19" s="103"/>
      <c r="K19" s="103"/>
      <c r="L19" s="104"/>
      <c r="M19" s="104"/>
      <c r="N19" s="105"/>
      <c r="O19" s="402"/>
      <c r="P19" s="403"/>
      <c r="Q19" s="106"/>
      <c r="R19" s="107"/>
      <c r="S19" s="404"/>
      <c r="T19" s="405"/>
      <c r="U19" s="107"/>
      <c r="V19" s="107"/>
      <c r="W19" s="108"/>
      <c r="X19" s="108"/>
      <c r="Y19" s="406"/>
      <c r="Z19" s="407"/>
      <c r="AA19" s="109"/>
      <c r="AB19" s="109"/>
      <c r="AC19" s="109"/>
      <c r="AD19" s="408"/>
      <c r="AE19" s="409"/>
      <c r="AF19" s="107"/>
      <c r="AG19" s="107"/>
      <c r="AH19" s="107"/>
      <c r="AI19" s="410"/>
      <c r="AJ19" s="411"/>
      <c r="AK19" s="108"/>
      <c r="AL19" s="107"/>
      <c r="AM19" s="107"/>
      <c r="AN19" s="107"/>
      <c r="AO19" s="412"/>
      <c r="AP19" s="413"/>
      <c r="AQ19" s="107"/>
      <c r="AR19" s="107"/>
      <c r="AS19" s="108"/>
      <c r="AT19" s="410"/>
      <c r="AU19" s="411"/>
      <c r="AV19" s="107"/>
      <c r="AW19" s="110"/>
      <c r="AX19" s="110"/>
      <c r="AY19" s="408"/>
      <c r="AZ19" s="409"/>
      <c r="BA19" s="111"/>
      <c r="BB19" s="110"/>
      <c r="BC19" s="112"/>
      <c r="BD19" s="76"/>
    </row>
    <row r="20" spans="1:56" ht="22.5" customHeight="1" thickTop="1" thickBot="1">
      <c r="A20" s="416" t="s">
        <v>3</v>
      </c>
      <c r="B20" s="245" t="s">
        <v>24</v>
      </c>
      <c r="C20" s="239" t="s">
        <v>70</v>
      </c>
      <c r="D20" s="113"/>
      <c r="E20" s="78"/>
      <c r="F20" s="78"/>
      <c r="G20" s="79"/>
      <c r="H20" s="417"/>
      <c r="I20" s="418"/>
      <c r="J20" s="79"/>
      <c r="K20" s="79"/>
      <c r="L20" s="80"/>
      <c r="M20" s="80"/>
      <c r="N20" s="81"/>
      <c r="O20" s="419"/>
      <c r="P20" s="420"/>
      <c r="Q20" s="81"/>
      <c r="R20" s="82"/>
      <c r="S20" s="421"/>
      <c r="T20" s="422"/>
      <c r="U20" s="82"/>
      <c r="V20" s="82"/>
      <c r="W20" s="83"/>
      <c r="X20" s="83"/>
      <c r="Y20" s="423"/>
      <c r="Z20" s="424"/>
      <c r="AA20" s="84"/>
      <c r="AB20" s="84"/>
      <c r="AC20" s="84"/>
      <c r="AD20" s="425"/>
      <c r="AE20" s="426"/>
      <c r="AF20" s="82"/>
      <c r="AG20" s="82"/>
      <c r="AH20" s="82"/>
      <c r="AI20" s="427"/>
      <c r="AJ20" s="428"/>
      <c r="AK20" s="83"/>
      <c r="AL20" s="82"/>
      <c r="AM20" s="82"/>
      <c r="AN20" s="82"/>
      <c r="AO20" s="429"/>
      <c r="AP20" s="430"/>
      <c r="AQ20" s="82"/>
      <c r="AR20" s="82"/>
      <c r="AS20" s="83"/>
      <c r="AT20" s="427"/>
      <c r="AU20" s="428"/>
      <c r="AV20" s="82"/>
      <c r="AW20" s="85"/>
      <c r="AX20" s="85"/>
      <c r="AY20" s="425"/>
      <c r="AZ20" s="426"/>
      <c r="BA20" s="86"/>
      <c r="BB20" s="85"/>
      <c r="BC20" s="114"/>
      <c r="BD20" s="76"/>
    </row>
    <row r="21" spans="1:56" ht="22.5" customHeight="1" thickTop="1" thickBot="1">
      <c r="A21" s="386"/>
      <c r="B21" s="246" t="s">
        <v>23</v>
      </c>
      <c r="C21" s="239" t="s">
        <v>69</v>
      </c>
      <c r="D21" s="115"/>
      <c r="E21" s="88"/>
      <c r="F21" s="88"/>
      <c r="G21" s="89"/>
      <c r="H21" s="388"/>
      <c r="I21" s="389"/>
      <c r="J21" s="89"/>
      <c r="K21" s="89"/>
      <c r="L21" s="90"/>
      <c r="M21" s="90"/>
      <c r="N21" s="91"/>
      <c r="O21" s="390"/>
      <c r="P21" s="391"/>
      <c r="Q21" s="91"/>
      <c r="R21" s="92"/>
      <c r="S21" s="392"/>
      <c r="T21" s="393"/>
      <c r="U21" s="92"/>
      <c r="V21" s="92"/>
      <c r="W21" s="93"/>
      <c r="X21" s="93"/>
      <c r="Y21" s="394"/>
      <c r="Z21" s="395"/>
      <c r="AA21" s="94"/>
      <c r="AB21" s="94"/>
      <c r="AC21" s="94"/>
      <c r="AD21" s="414"/>
      <c r="AE21" s="415"/>
      <c r="AF21" s="92"/>
      <c r="AG21" s="92"/>
      <c r="AH21" s="92"/>
      <c r="AI21" s="377"/>
      <c r="AJ21" s="378"/>
      <c r="AK21" s="93"/>
      <c r="AL21" s="92"/>
      <c r="AM21" s="92"/>
      <c r="AN21" s="92"/>
      <c r="AO21" s="375"/>
      <c r="AP21" s="376"/>
      <c r="AQ21" s="92"/>
      <c r="AR21" s="92"/>
      <c r="AS21" s="93"/>
      <c r="AT21" s="377"/>
      <c r="AU21" s="378"/>
      <c r="AV21" s="92"/>
      <c r="AW21" s="95"/>
      <c r="AX21" s="95"/>
      <c r="AY21" s="379"/>
      <c r="AZ21" s="380"/>
      <c r="BA21" s="96"/>
      <c r="BB21" s="95"/>
      <c r="BC21" s="97"/>
      <c r="BD21" s="76"/>
    </row>
    <row r="22" spans="1:56" ht="22.5" customHeight="1" thickTop="1" thickBot="1">
      <c r="A22" s="386"/>
      <c r="B22" s="247" t="s">
        <v>22</v>
      </c>
      <c r="C22" s="239" t="s">
        <v>68</v>
      </c>
      <c r="D22" s="115"/>
      <c r="E22" s="88"/>
      <c r="F22" s="88"/>
      <c r="G22" s="89"/>
      <c r="H22" s="388"/>
      <c r="I22" s="389"/>
      <c r="J22" s="89"/>
      <c r="K22" s="89"/>
      <c r="L22" s="90"/>
      <c r="M22" s="90"/>
      <c r="N22" s="91"/>
      <c r="O22" s="390"/>
      <c r="P22" s="391"/>
      <c r="Q22" s="91"/>
      <c r="R22" s="92"/>
      <c r="S22" s="392"/>
      <c r="T22" s="393"/>
      <c r="U22" s="92"/>
      <c r="V22" s="92"/>
      <c r="W22" s="93"/>
      <c r="X22" s="93"/>
      <c r="Y22" s="394"/>
      <c r="Z22" s="395"/>
      <c r="AA22" s="94"/>
      <c r="AB22" s="94"/>
      <c r="AC22" s="94"/>
      <c r="AD22" s="379"/>
      <c r="AE22" s="380"/>
      <c r="AF22" s="92"/>
      <c r="AG22" s="92"/>
      <c r="AH22" s="92"/>
      <c r="AI22" s="377"/>
      <c r="AJ22" s="378"/>
      <c r="AK22" s="93"/>
      <c r="AL22" s="92"/>
      <c r="AM22" s="187"/>
      <c r="AN22" s="92"/>
      <c r="AO22" s="375"/>
      <c r="AP22" s="376"/>
      <c r="AQ22" s="92"/>
      <c r="AR22" s="92"/>
      <c r="AS22" s="93"/>
      <c r="AT22" s="377"/>
      <c r="AU22" s="378"/>
      <c r="AV22" s="92"/>
      <c r="AW22" s="95"/>
      <c r="AX22" s="95"/>
      <c r="AY22" s="379"/>
      <c r="AZ22" s="380"/>
      <c r="BA22" s="96"/>
      <c r="BB22" s="95"/>
      <c r="BC22" s="97"/>
      <c r="BD22" s="76"/>
    </row>
    <row r="23" spans="1:56" ht="22.5" customHeight="1" thickTop="1" thickBot="1">
      <c r="A23" s="386"/>
      <c r="B23" s="247" t="s">
        <v>22</v>
      </c>
      <c r="C23" s="239" t="s">
        <v>67</v>
      </c>
      <c r="D23" s="115"/>
      <c r="E23" s="88"/>
      <c r="F23" s="88"/>
      <c r="G23" s="89"/>
      <c r="H23" s="210"/>
      <c r="I23" s="211"/>
      <c r="J23" s="89"/>
      <c r="K23" s="89"/>
      <c r="L23" s="90"/>
      <c r="M23" s="90"/>
      <c r="N23" s="91"/>
      <c r="O23" s="212"/>
      <c r="P23" s="213"/>
      <c r="Q23" s="91"/>
      <c r="R23" s="92"/>
      <c r="S23" s="222"/>
      <c r="T23" s="223"/>
      <c r="U23" s="92"/>
      <c r="V23" s="92"/>
      <c r="W23" s="93"/>
      <c r="X23" s="93"/>
      <c r="Y23" s="218"/>
      <c r="Z23" s="219"/>
      <c r="AA23" s="94"/>
      <c r="AB23" s="94"/>
      <c r="AC23" s="94"/>
      <c r="AD23" s="220"/>
      <c r="AE23" s="221"/>
      <c r="AF23" s="92"/>
      <c r="AG23" s="92"/>
      <c r="AH23" s="92"/>
      <c r="AI23" s="214"/>
      <c r="AJ23" s="215"/>
      <c r="AK23" s="93"/>
      <c r="AL23" s="92"/>
      <c r="AM23" s="92"/>
      <c r="AN23" s="92"/>
      <c r="AO23" s="216"/>
      <c r="AP23" s="217"/>
      <c r="AQ23" s="92"/>
      <c r="AR23" s="98"/>
      <c r="AS23" s="93"/>
      <c r="AT23" s="214"/>
      <c r="AU23" s="215"/>
      <c r="AV23" s="92"/>
      <c r="AW23" s="220"/>
      <c r="AX23" s="220"/>
      <c r="AY23" s="220"/>
      <c r="AZ23" s="221"/>
      <c r="BA23" s="96"/>
      <c r="BB23" s="220"/>
      <c r="BC23" s="97"/>
      <c r="BD23" s="76"/>
    </row>
    <row r="24" spans="1:56" ht="22.5" customHeight="1" thickTop="1" thickBot="1">
      <c r="A24" s="386"/>
      <c r="B24" s="247" t="s">
        <v>22</v>
      </c>
      <c r="C24" s="239" t="s">
        <v>66</v>
      </c>
      <c r="D24" s="115"/>
      <c r="E24" s="88"/>
      <c r="F24" s="88"/>
      <c r="G24" s="89"/>
      <c r="H24" s="388"/>
      <c r="I24" s="389"/>
      <c r="J24" s="89"/>
      <c r="K24" s="89"/>
      <c r="L24" s="90"/>
      <c r="M24" s="90"/>
      <c r="N24" s="91"/>
      <c r="O24" s="390"/>
      <c r="P24" s="391"/>
      <c r="Q24" s="91"/>
      <c r="R24" s="92"/>
      <c r="S24" s="392"/>
      <c r="T24" s="393"/>
      <c r="U24" s="92"/>
      <c r="V24" s="92"/>
      <c r="W24" s="93"/>
      <c r="X24" s="93"/>
      <c r="Y24" s="394"/>
      <c r="Z24" s="395"/>
      <c r="AA24" s="94"/>
      <c r="AB24" s="94"/>
      <c r="AC24" s="94"/>
      <c r="AD24" s="379"/>
      <c r="AE24" s="380"/>
      <c r="AF24" s="92"/>
      <c r="AG24" s="92"/>
      <c r="AH24" s="92"/>
      <c r="AI24" s="377"/>
      <c r="AJ24" s="378"/>
      <c r="AK24" s="93"/>
      <c r="AL24" s="92"/>
      <c r="AM24" s="92"/>
      <c r="AN24" s="92"/>
      <c r="AO24" s="375"/>
      <c r="AP24" s="376"/>
      <c r="AQ24" s="92"/>
      <c r="AR24" s="92"/>
      <c r="AS24" s="93"/>
      <c r="AT24" s="377"/>
      <c r="AU24" s="378"/>
      <c r="AV24" s="92"/>
      <c r="AW24" s="95"/>
      <c r="AX24" s="116"/>
      <c r="AY24" s="379"/>
      <c r="AZ24" s="380"/>
      <c r="BA24" s="96"/>
      <c r="BB24" s="95"/>
      <c r="BC24" s="97"/>
      <c r="BD24" s="76"/>
    </row>
    <row r="25" spans="1:56" ht="22.5" customHeight="1" thickTop="1" thickBot="1">
      <c r="A25" s="386"/>
      <c r="B25" s="247" t="s">
        <v>22</v>
      </c>
      <c r="C25" s="239" t="s">
        <v>65</v>
      </c>
      <c r="D25" s="115"/>
      <c r="E25" s="88"/>
      <c r="F25" s="88"/>
      <c r="G25" s="89"/>
      <c r="H25" s="388"/>
      <c r="I25" s="389"/>
      <c r="J25" s="89"/>
      <c r="K25" s="89"/>
      <c r="L25" s="90"/>
      <c r="M25" s="90"/>
      <c r="N25" s="91"/>
      <c r="O25" s="390"/>
      <c r="P25" s="391"/>
      <c r="Q25" s="91"/>
      <c r="R25" s="92"/>
      <c r="S25" s="392"/>
      <c r="T25" s="393"/>
      <c r="U25" s="92"/>
      <c r="V25" s="92"/>
      <c r="W25" s="93"/>
      <c r="X25" s="93"/>
      <c r="Y25" s="394"/>
      <c r="Z25" s="395"/>
      <c r="AA25" s="94"/>
      <c r="AB25" s="94"/>
      <c r="AC25" s="94"/>
      <c r="AD25" s="379"/>
      <c r="AE25" s="380"/>
      <c r="AF25" s="92"/>
      <c r="AG25" s="92"/>
      <c r="AH25" s="92"/>
      <c r="AI25" s="377"/>
      <c r="AJ25" s="378"/>
      <c r="AK25" s="93"/>
      <c r="AL25" s="92"/>
      <c r="AM25" s="92"/>
      <c r="AN25" s="92"/>
      <c r="AO25" s="375"/>
      <c r="AP25" s="376"/>
      <c r="AQ25" s="92"/>
      <c r="AR25" s="92"/>
      <c r="AS25" s="93"/>
      <c r="AT25" s="377"/>
      <c r="AU25" s="378"/>
      <c r="AV25" s="92"/>
      <c r="AW25" s="95"/>
      <c r="AX25" s="95"/>
      <c r="AY25" s="414"/>
      <c r="AZ25" s="415"/>
      <c r="BA25" s="96"/>
      <c r="BB25" s="95"/>
      <c r="BC25" s="97"/>
      <c r="BD25" s="76"/>
    </row>
    <row r="26" spans="1:56" ht="22.5" customHeight="1" thickTop="1" thickBot="1">
      <c r="A26" s="386"/>
      <c r="B26" s="247" t="s">
        <v>21</v>
      </c>
      <c r="C26" s="239" t="s">
        <v>64</v>
      </c>
      <c r="D26" s="115"/>
      <c r="E26" s="88"/>
      <c r="F26" s="88"/>
      <c r="G26" s="89"/>
      <c r="H26" s="388"/>
      <c r="I26" s="389"/>
      <c r="J26" s="89"/>
      <c r="K26" s="89"/>
      <c r="L26" s="90"/>
      <c r="M26" s="90"/>
      <c r="N26" s="91"/>
      <c r="O26" s="390"/>
      <c r="P26" s="391"/>
      <c r="Q26" s="91"/>
      <c r="R26" s="92"/>
      <c r="S26" s="392"/>
      <c r="T26" s="393"/>
      <c r="U26" s="92"/>
      <c r="V26" s="92"/>
      <c r="W26" s="93"/>
      <c r="X26" s="93"/>
      <c r="Y26" s="394"/>
      <c r="Z26" s="395"/>
      <c r="AA26" s="94"/>
      <c r="AB26" s="94"/>
      <c r="AC26" s="94"/>
      <c r="AD26" s="379"/>
      <c r="AE26" s="380"/>
      <c r="AF26" s="92"/>
      <c r="AG26" s="92"/>
      <c r="AH26" s="92"/>
      <c r="AI26" s="377"/>
      <c r="AJ26" s="378"/>
      <c r="AK26" s="93"/>
      <c r="AL26" s="92"/>
      <c r="AM26" s="92"/>
      <c r="AN26" s="98"/>
      <c r="AO26" s="375"/>
      <c r="AP26" s="376"/>
      <c r="AQ26" s="92"/>
      <c r="AR26" s="92"/>
      <c r="AS26" s="93"/>
      <c r="AT26" s="377"/>
      <c r="AU26" s="378"/>
      <c r="AV26" s="92"/>
      <c r="AW26" s="95"/>
      <c r="AX26" s="95"/>
      <c r="AY26" s="379"/>
      <c r="AZ26" s="380"/>
      <c r="BA26" s="96"/>
      <c r="BB26" s="95"/>
      <c r="BC26" s="97"/>
      <c r="BD26" s="76"/>
    </row>
    <row r="27" spans="1:56" ht="22.5" customHeight="1" thickTop="1" thickBot="1">
      <c r="A27" s="386"/>
      <c r="B27" s="248" t="s">
        <v>21</v>
      </c>
      <c r="C27" s="239" t="s">
        <v>63</v>
      </c>
      <c r="D27" s="115"/>
      <c r="E27" s="88"/>
      <c r="F27" s="88"/>
      <c r="G27" s="89"/>
      <c r="H27" s="388"/>
      <c r="I27" s="389"/>
      <c r="J27" s="89"/>
      <c r="K27" s="89"/>
      <c r="L27" s="90"/>
      <c r="M27" s="90"/>
      <c r="N27" s="91"/>
      <c r="O27" s="390"/>
      <c r="P27" s="391"/>
      <c r="Q27" s="251"/>
      <c r="R27" s="92"/>
      <c r="S27" s="392"/>
      <c r="T27" s="393"/>
      <c r="U27" s="98"/>
      <c r="V27" s="92"/>
      <c r="W27" s="93"/>
      <c r="X27" s="93"/>
      <c r="Y27" s="394"/>
      <c r="Z27" s="395"/>
      <c r="AA27" s="94"/>
      <c r="AB27" s="94"/>
      <c r="AC27" s="94"/>
      <c r="AD27" s="379"/>
      <c r="AE27" s="380"/>
      <c r="AF27" s="92"/>
      <c r="AG27" s="92"/>
      <c r="AH27" s="92"/>
      <c r="AI27" s="377"/>
      <c r="AJ27" s="378"/>
      <c r="AK27" s="93"/>
      <c r="AL27" s="92"/>
      <c r="AM27" s="92"/>
      <c r="AN27" s="92"/>
      <c r="AO27" s="375"/>
      <c r="AP27" s="376"/>
      <c r="AQ27" s="92"/>
      <c r="AR27" s="92"/>
      <c r="AS27" s="93"/>
      <c r="AT27" s="377"/>
      <c r="AU27" s="378"/>
      <c r="AV27" s="92"/>
      <c r="AW27" s="95"/>
      <c r="AX27" s="95"/>
      <c r="AY27" s="379"/>
      <c r="AZ27" s="380"/>
      <c r="BA27" s="96"/>
      <c r="BB27" s="95"/>
      <c r="BC27" s="97"/>
      <c r="BD27" s="76"/>
    </row>
    <row r="28" spans="1:56" ht="22.5" customHeight="1" thickTop="1" thickBot="1">
      <c r="A28" s="387"/>
      <c r="B28" s="248" t="s">
        <v>21</v>
      </c>
      <c r="C28" s="239" t="s">
        <v>62</v>
      </c>
      <c r="D28" s="117"/>
      <c r="E28" s="118"/>
      <c r="F28" s="118"/>
      <c r="G28" s="119"/>
      <c r="H28" s="441"/>
      <c r="I28" s="442"/>
      <c r="J28" s="119"/>
      <c r="K28" s="119"/>
      <c r="L28" s="120"/>
      <c r="M28" s="120"/>
      <c r="N28" s="121"/>
      <c r="O28" s="443"/>
      <c r="P28" s="444"/>
      <c r="Q28" s="122"/>
      <c r="R28" s="123"/>
      <c r="S28" s="404"/>
      <c r="T28" s="405"/>
      <c r="U28" s="123"/>
      <c r="V28" s="123"/>
      <c r="W28" s="124"/>
      <c r="X28" s="124"/>
      <c r="Y28" s="445"/>
      <c r="Z28" s="446"/>
      <c r="AA28" s="125"/>
      <c r="AB28" s="125"/>
      <c r="AC28" s="125"/>
      <c r="AD28" s="408"/>
      <c r="AE28" s="409"/>
      <c r="AF28" s="123"/>
      <c r="AG28" s="123"/>
      <c r="AH28" s="123"/>
      <c r="AI28" s="410"/>
      <c r="AJ28" s="411"/>
      <c r="AK28" s="124"/>
      <c r="AL28" s="123"/>
      <c r="AM28" s="123"/>
      <c r="AN28" s="123"/>
      <c r="AO28" s="431"/>
      <c r="AP28" s="432"/>
      <c r="AQ28" s="123"/>
      <c r="AR28" s="123"/>
      <c r="AS28" s="124"/>
      <c r="AT28" s="410"/>
      <c r="AU28" s="411"/>
      <c r="AV28" s="123"/>
      <c r="AW28" s="126"/>
      <c r="AX28" s="126"/>
      <c r="AY28" s="408"/>
      <c r="AZ28" s="409"/>
      <c r="BA28" s="127"/>
      <c r="BB28" s="126"/>
      <c r="BC28" s="128"/>
      <c r="BD28" s="76"/>
    </row>
    <row r="29" spans="1:56" ht="22.5" customHeight="1" thickTop="1" thickBot="1">
      <c r="A29" s="416" t="s">
        <v>2</v>
      </c>
      <c r="B29" s="242" t="s">
        <v>20</v>
      </c>
      <c r="C29" s="239" t="s">
        <v>61</v>
      </c>
      <c r="D29" s="129"/>
      <c r="E29" s="130"/>
      <c r="F29" s="130"/>
      <c r="G29" s="131"/>
      <c r="H29" s="433"/>
      <c r="I29" s="434"/>
      <c r="J29" s="131"/>
      <c r="K29" s="131"/>
      <c r="L29" s="132"/>
      <c r="M29" s="132"/>
      <c r="N29" s="133"/>
      <c r="O29" s="435"/>
      <c r="P29" s="436"/>
      <c r="Q29" s="133"/>
      <c r="R29" s="133"/>
      <c r="S29" s="437"/>
      <c r="T29" s="438"/>
      <c r="U29" s="133"/>
      <c r="V29" s="133"/>
      <c r="W29" s="132"/>
      <c r="X29" s="132"/>
      <c r="Y29" s="433"/>
      <c r="Z29" s="434"/>
      <c r="AA29" s="131"/>
      <c r="AB29" s="131"/>
      <c r="AC29" s="131"/>
      <c r="AD29" s="435"/>
      <c r="AE29" s="436"/>
      <c r="AF29" s="133"/>
      <c r="AG29" s="133"/>
      <c r="AH29" s="133"/>
      <c r="AI29" s="439"/>
      <c r="AJ29" s="440"/>
      <c r="AK29" s="132"/>
      <c r="AL29" s="133"/>
      <c r="AM29" s="133"/>
      <c r="AN29" s="133"/>
      <c r="AO29" s="447"/>
      <c r="AP29" s="448"/>
      <c r="AQ29" s="133"/>
      <c r="AR29" s="133"/>
      <c r="AS29" s="132"/>
      <c r="AT29" s="439"/>
      <c r="AU29" s="440"/>
      <c r="AV29" s="133"/>
      <c r="AW29" s="134"/>
      <c r="AX29" s="134"/>
      <c r="AY29" s="435"/>
      <c r="AZ29" s="436"/>
      <c r="BA29" s="135"/>
      <c r="BB29" s="134"/>
      <c r="BC29" s="136"/>
      <c r="BD29" s="76"/>
    </row>
    <row r="30" spans="1:56" ht="22.5" customHeight="1" thickTop="1" thickBot="1">
      <c r="A30" s="386"/>
      <c r="B30" s="243" t="s">
        <v>19</v>
      </c>
      <c r="C30" s="239" t="s">
        <v>60</v>
      </c>
      <c r="D30" s="137"/>
      <c r="E30" s="138"/>
      <c r="F30" s="138"/>
      <c r="G30" s="139"/>
      <c r="H30" s="449"/>
      <c r="I30" s="450"/>
      <c r="J30" s="139"/>
      <c r="K30" s="139"/>
      <c r="L30" s="140"/>
      <c r="M30" s="140"/>
      <c r="N30" s="141"/>
      <c r="O30" s="451"/>
      <c r="P30" s="452"/>
      <c r="Q30" s="141"/>
      <c r="R30" s="141"/>
      <c r="S30" s="453"/>
      <c r="T30" s="454"/>
      <c r="U30" s="141"/>
      <c r="V30" s="141"/>
      <c r="W30" s="140"/>
      <c r="X30" s="140"/>
      <c r="Y30" s="449"/>
      <c r="Z30" s="450"/>
      <c r="AA30" s="139"/>
      <c r="AB30" s="139"/>
      <c r="AC30" s="139"/>
      <c r="AD30" s="451"/>
      <c r="AE30" s="452"/>
      <c r="AF30" s="141"/>
      <c r="AG30" s="141"/>
      <c r="AH30" s="141"/>
      <c r="AI30" s="455"/>
      <c r="AJ30" s="456"/>
      <c r="AK30" s="140"/>
      <c r="AL30" s="141"/>
      <c r="AM30" s="141"/>
      <c r="AN30" s="141"/>
      <c r="AO30" s="457"/>
      <c r="AP30" s="458"/>
      <c r="AQ30" s="141"/>
      <c r="AR30" s="141"/>
      <c r="AS30" s="140"/>
      <c r="AT30" s="455"/>
      <c r="AU30" s="456"/>
      <c r="AV30" s="141"/>
      <c r="AW30" s="142"/>
      <c r="AX30" s="142"/>
      <c r="AY30" s="459"/>
      <c r="AZ30" s="460"/>
      <c r="BA30" s="143"/>
      <c r="BB30" s="142"/>
      <c r="BC30" s="144"/>
      <c r="BD30" s="76"/>
    </row>
    <row r="31" spans="1:56" ht="22.5" customHeight="1" thickTop="1" thickBot="1">
      <c r="A31" s="386"/>
      <c r="B31" s="244" t="s">
        <v>19</v>
      </c>
      <c r="C31" s="239" t="s">
        <v>59</v>
      </c>
      <c r="D31" s="137"/>
      <c r="E31" s="138"/>
      <c r="F31" s="138"/>
      <c r="G31" s="139"/>
      <c r="H31" s="449"/>
      <c r="I31" s="450"/>
      <c r="J31" s="139"/>
      <c r="K31" s="139"/>
      <c r="L31" s="140"/>
      <c r="M31" s="140"/>
      <c r="N31" s="141"/>
      <c r="O31" s="451"/>
      <c r="P31" s="452"/>
      <c r="Q31" s="141"/>
      <c r="R31" s="141"/>
      <c r="S31" s="453"/>
      <c r="T31" s="454"/>
      <c r="U31" s="141"/>
      <c r="V31" s="141"/>
      <c r="W31" s="140"/>
      <c r="X31" s="140"/>
      <c r="Y31" s="449"/>
      <c r="Z31" s="450"/>
      <c r="AA31" s="139"/>
      <c r="AB31" s="139"/>
      <c r="AC31" s="139"/>
      <c r="AD31" s="451"/>
      <c r="AE31" s="452"/>
      <c r="AF31" s="141"/>
      <c r="AG31" s="141"/>
      <c r="AH31" s="141"/>
      <c r="AI31" s="455"/>
      <c r="AJ31" s="456"/>
      <c r="AK31" s="140"/>
      <c r="AL31" s="141"/>
      <c r="AM31" s="141"/>
      <c r="AN31" s="141"/>
      <c r="AO31" s="457"/>
      <c r="AP31" s="458"/>
      <c r="AQ31" s="141"/>
      <c r="AR31" s="141"/>
      <c r="AS31" s="140"/>
      <c r="AT31" s="455"/>
      <c r="AU31" s="456"/>
      <c r="AV31" s="145"/>
      <c r="AW31" s="142"/>
      <c r="AX31" s="142"/>
      <c r="AY31" s="451"/>
      <c r="AZ31" s="452"/>
      <c r="BA31" s="143"/>
      <c r="BB31" s="142"/>
      <c r="BC31" s="144"/>
      <c r="BD31" s="76"/>
    </row>
    <row r="32" spans="1:56" ht="22.5" customHeight="1" thickTop="1" thickBot="1">
      <c r="A32" s="386"/>
      <c r="B32" s="244" t="s">
        <v>18</v>
      </c>
      <c r="C32" s="239" t="s">
        <v>58</v>
      </c>
      <c r="D32" s="137"/>
      <c r="E32" s="138"/>
      <c r="F32" s="138"/>
      <c r="G32" s="139"/>
      <c r="H32" s="449"/>
      <c r="I32" s="450"/>
      <c r="J32" s="139"/>
      <c r="K32" s="139"/>
      <c r="L32" s="140"/>
      <c r="M32" s="140"/>
      <c r="N32" s="141"/>
      <c r="O32" s="451"/>
      <c r="P32" s="452"/>
      <c r="Q32" s="141"/>
      <c r="R32" s="141"/>
      <c r="S32" s="453"/>
      <c r="T32" s="454"/>
      <c r="U32" s="141"/>
      <c r="V32" s="141"/>
      <c r="W32" s="140"/>
      <c r="X32" s="140"/>
      <c r="Y32" s="449"/>
      <c r="Z32" s="450"/>
      <c r="AA32" s="139"/>
      <c r="AB32" s="139"/>
      <c r="AC32" s="139"/>
      <c r="AD32" s="451"/>
      <c r="AE32" s="452"/>
      <c r="AF32" s="141"/>
      <c r="AG32" s="141"/>
      <c r="AH32" s="141"/>
      <c r="AI32" s="455"/>
      <c r="AJ32" s="456"/>
      <c r="AK32" s="140"/>
      <c r="AL32" s="141"/>
      <c r="AM32" s="141"/>
      <c r="AN32" s="141"/>
      <c r="AO32" s="457"/>
      <c r="AP32" s="458"/>
      <c r="AQ32" s="141"/>
      <c r="AR32" s="145"/>
      <c r="AS32" s="140"/>
      <c r="AT32" s="455"/>
      <c r="AU32" s="456"/>
      <c r="AV32" s="141"/>
      <c r="AW32" s="142"/>
      <c r="AX32" s="142"/>
      <c r="AY32" s="451"/>
      <c r="AZ32" s="452"/>
      <c r="BA32" s="143"/>
      <c r="BB32" s="142"/>
      <c r="BC32" s="144"/>
      <c r="BD32" s="76"/>
    </row>
    <row r="33" spans="1:56" ht="22.5" customHeight="1" thickTop="1" thickBot="1">
      <c r="A33" s="386"/>
      <c r="B33" s="244" t="s">
        <v>18</v>
      </c>
      <c r="C33" s="239" t="s">
        <v>57</v>
      </c>
      <c r="D33" s="137"/>
      <c r="E33" s="138"/>
      <c r="F33" s="141"/>
      <c r="G33" s="139"/>
      <c r="H33" s="449"/>
      <c r="I33" s="450"/>
      <c r="J33" s="139"/>
      <c r="K33" s="139"/>
      <c r="L33" s="140"/>
      <c r="M33" s="140"/>
      <c r="N33" s="141"/>
      <c r="O33" s="451"/>
      <c r="P33" s="452"/>
      <c r="Q33" s="141"/>
      <c r="R33" s="141"/>
      <c r="S33" s="453"/>
      <c r="T33" s="454"/>
      <c r="U33" s="141"/>
      <c r="V33" s="141"/>
      <c r="W33" s="140"/>
      <c r="X33" s="140"/>
      <c r="Y33" s="449"/>
      <c r="Z33" s="450"/>
      <c r="AA33" s="139"/>
      <c r="AB33" s="139"/>
      <c r="AC33" s="139"/>
      <c r="AD33" s="451"/>
      <c r="AE33" s="452"/>
      <c r="AF33" s="141"/>
      <c r="AG33" s="141"/>
      <c r="AH33" s="141"/>
      <c r="AI33" s="455"/>
      <c r="AJ33" s="456"/>
      <c r="AK33" s="140"/>
      <c r="AL33" s="141"/>
      <c r="AM33" s="141"/>
      <c r="AN33" s="145"/>
      <c r="AO33" s="457"/>
      <c r="AP33" s="458"/>
      <c r="AQ33" s="141"/>
      <c r="AR33" s="141"/>
      <c r="AS33" s="140"/>
      <c r="AT33" s="455"/>
      <c r="AU33" s="456"/>
      <c r="AV33" s="141"/>
      <c r="AW33" s="142"/>
      <c r="AX33" s="142"/>
      <c r="AY33" s="451"/>
      <c r="AZ33" s="452"/>
      <c r="BA33" s="143"/>
      <c r="BB33" s="142"/>
      <c r="BC33" s="144"/>
      <c r="BD33" s="76"/>
    </row>
    <row r="34" spans="1:56" ht="22.5" customHeight="1" thickTop="1" thickBot="1">
      <c r="A34" s="386"/>
      <c r="B34" s="244" t="s">
        <v>17</v>
      </c>
      <c r="C34" s="239" t="s">
        <v>56</v>
      </c>
      <c r="D34" s="137"/>
      <c r="E34" s="138"/>
      <c r="F34" s="138"/>
      <c r="G34" s="139"/>
      <c r="H34" s="449"/>
      <c r="I34" s="450"/>
      <c r="J34" s="139"/>
      <c r="K34" s="139"/>
      <c r="L34" s="140"/>
      <c r="M34" s="140"/>
      <c r="N34" s="141"/>
      <c r="O34" s="451"/>
      <c r="P34" s="452"/>
      <c r="Q34" s="141"/>
      <c r="R34" s="141"/>
      <c r="S34" s="453"/>
      <c r="T34" s="454"/>
      <c r="U34" s="141"/>
      <c r="V34" s="141"/>
      <c r="W34" s="140"/>
      <c r="X34" s="140"/>
      <c r="Y34" s="449"/>
      <c r="Z34" s="450"/>
      <c r="AA34" s="139"/>
      <c r="AB34" s="139"/>
      <c r="AC34" s="139"/>
      <c r="AD34" s="451"/>
      <c r="AE34" s="452"/>
      <c r="AF34" s="141"/>
      <c r="AG34" s="141"/>
      <c r="AH34" s="141"/>
      <c r="AI34" s="455"/>
      <c r="AJ34" s="456"/>
      <c r="AK34" s="140"/>
      <c r="AL34" s="141"/>
      <c r="AM34" s="141"/>
      <c r="AN34" s="141"/>
      <c r="AO34" s="457"/>
      <c r="AP34" s="458"/>
      <c r="AQ34" s="141"/>
      <c r="AR34" s="141"/>
      <c r="AS34" s="140"/>
      <c r="AT34" s="455"/>
      <c r="AU34" s="456"/>
      <c r="AV34" s="141"/>
      <c r="AW34" s="142"/>
      <c r="AX34" s="142"/>
      <c r="AY34" s="451"/>
      <c r="AZ34" s="452"/>
      <c r="BA34" s="146"/>
      <c r="BB34" s="142"/>
      <c r="BC34" s="144"/>
      <c r="BD34" s="76"/>
    </row>
    <row r="35" spans="1:56" ht="22.5" customHeight="1" thickTop="1" thickBot="1">
      <c r="A35" s="386"/>
      <c r="B35" s="244" t="s">
        <v>17</v>
      </c>
      <c r="C35" s="239" t="s">
        <v>55</v>
      </c>
      <c r="D35" s="137"/>
      <c r="E35" s="138"/>
      <c r="F35" s="138"/>
      <c r="G35" s="139"/>
      <c r="H35" s="449"/>
      <c r="I35" s="450"/>
      <c r="J35" s="139"/>
      <c r="K35" s="139"/>
      <c r="L35" s="140"/>
      <c r="M35" s="140"/>
      <c r="N35" s="141"/>
      <c r="O35" s="451"/>
      <c r="P35" s="452"/>
      <c r="Q35" s="141"/>
      <c r="R35" s="141"/>
      <c r="S35" s="453"/>
      <c r="T35" s="454"/>
      <c r="U35" s="141"/>
      <c r="V35" s="141"/>
      <c r="W35" s="140"/>
      <c r="X35" s="140"/>
      <c r="Y35" s="449"/>
      <c r="Z35" s="450"/>
      <c r="AA35" s="139"/>
      <c r="AB35" s="139"/>
      <c r="AC35" s="139"/>
      <c r="AD35" s="451"/>
      <c r="AE35" s="452"/>
      <c r="AF35" s="141"/>
      <c r="AG35" s="141"/>
      <c r="AH35" s="141"/>
      <c r="AI35" s="455"/>
      <c r="AJ35" s="456"/>
      <c r="AK35" s="140"/>
      <c r="AL35" s="141"/>
      <c r="AM35" s="141"/>
      <c r="AN35" s="141"/>
      <c r="AO35" s="457"/>
      <c r="AP35" s="458"/>
      <c r="AQ35" s="141"/>
      <c r="AR35" s="141"/>
      <c r="AS35" s="140"/>
      <c r="AT35" s="455"/>
      <c r="AU35" s="456"/>
      <c r="AV35" s="145"/>
      <c r="AW35" s="142"/>
      <c r="AX35" s="142"/>
      <c r="AY35" s="451"/>
      <c r="AZ35" s="452"/>
      <c r="BA35" s="143"/>
      <c r="BB35" s="142"/>
      <c r="BC35" s="144"/>
      <c r="BD35" s="76"/>
    </row>
    <row r="36" spans="1:56" ht="22.5" customHeight="1" thickTop="1" thickBot="1">
      <c r="A36" s="386"/>
      <c r="B36" s="244" t="s">
        <v>17</v>
      </c>
      <c r="C36" s="239" t="s">
        <v>54</v>
      </c>
      <c r="D36" s="137"/>
      <c r="E36" s="138"/>
      <c r="F36" s="138"/>
      <c r="G36" s="139"/>
      <c r="H36" s="449"/>
      <c r="I36" s="450"/>
      <c r="J36" s="139"/>
      <c r="K36" s="139"/>
      <c r="L36" s="140"/>
      <c r="M36" s="140"/>
      <c r="N36" s="141"/>
      <c r="O36" s="451"/>
      <c r="P36" s="452"/>
      <c r="Q36" s="141"/>
      <c r="R36" s="141"/>
      <c r="S36" s="453"/>
      <c r="T36" s="454"/>
      <c r="U36" s="141"/>
      <c r="V36" s="141"/>
      <c r="W36" s="140"/>
      <c r="X36" s="140"/>
      <c r="Y36" s="449"/>
      <c r="Z36" s="450"/>
      <c r="AA36" s="139"/>
      <c r="AB36" s="139"/>
      <c r="AC36" s="139"/>
      <c r="AD36" s="451"/>
      <c r="AE36" s="452"/>
      <c r="AF36" s="141"/>
      <c r="AG36" s="141"/>
      <c r="AH36" s="141"/>
      <c r="AI36" s="455"/>
      <c r="AJ36" s="456"/>
      <c r="AK36" s="140"/>
      <c r="AL36" s="141"/>
      <c r="AM36" s="145"/>
      <c r="AN36" s="141"/>
      <c r="AO36" s="457"/>
      <c r="AP36" s="458"/>
      <c r="AQ36" s="141"/>
      <c r="AR36" s="141"/>
      <c r="AS36" s="140"/>
      <c r="AT36" s="455"/>
      <c r="AU36" s="456"/>
      <c r="AV36" s="141"/>
      <c r="AW36" s="142"/>
      <c r="AX36" s="142"/>
      <c r="AY36" s="451"/>
      <c r="AZ36" s="452"/>
      <c r="BA36" s="143"/>
      <c r="BB36" s="142"/>
      <c r="BC36" s="144"/>
      <c r="BD36" s="76"/>
    </row>
    <row r="37" spans="1:56" ht="22.5" customHeight="1" thickTop="1" thickBot="1">
      <c r="A37" s="386"/>
      <c r="B37" s="244" t="s">
        <v>17</v>
      </c>
      <c r="C37" s="239" t="s">
        <v>53</v>
      </c>
      <c r="D37" s="137"/>
      <c r="E37" s="138"/>
      <c r="F37" s="141"/>
      <c r="G37" s="139"/>
      <c r="H37" s="449"/>
      <c r="I37" s="450"/>
      <c r="J37" s="139"/>
      <c r="K37" s="139"/>
      <c r="L37" s="140"/>
      <c r="M37" s="140"/>
      <c r="N37" s="141"/>
      <c r="O37" s="451"/>
      <c r="P37" s="452"/>
      <c r="Q37" s="141"/>
      <c r="R37" s="141"/>
      <c r="S37" s="453"/>
      <c r="T37" s="454"/>
      <c r="U37" s="141"/>
      <c r="V37" s="141"/>
      <c r="W37" s="140"/>
      <c r="X37" s="140"/>
      <c r="Y37" s="449"/>
      <c r="Z37" s="450"/>
      <c r="AA37" s="139"/>
      <c r="AB37" s="139"/>
      <c r="AC37" s="139"/>
      <c r="AD37" s="451"/>
      <c r="AE37" s="452"/>
      <c r="AF37" s="141"/>
      <c r="AG37" s="141"/>
      <c r="AH37" s="145"/>
      <c r="AI37" s="455"/>
      <c r="AJ37" s="456"/>
      <c r="AK37" s="140"/>
      <c r="AL37" s="141"/>
      <c r="AM37" s="141"/>
      <c r="AN37" s="141"/>
      <c r="AO37" s="457"/>
      <c r="AP37" s="458"/>
      <c r="AQ37" s="141"/>
      <c r="AR37" s="141"/>
      <c r="AS37" s="140"/>
      <c r="AT37" s="455"/>
      <c r="AU37" s="456"/>
      <c r="AV37" s="141"/>
      <c r="AW37" s="142"/>
      <c r="AX37" s="142"/>
      <c r="AY37" s="451"/>
      <c r="AZ37" s="452"/>
      <c r="BA37" s="143"/>
      <c r="BB37" s="142"/>
      <c r="BC37" s="144"/>
      <c r="BD37" s="76"/>
    </row>
    <row r="38" spans="1:56" ht="22.5" customHeight="1" thickTop="1" thickBot="1">
      <c r="A38" s="386"/>
      <c r="B38" s="244" t="s">
        <v>16</v>
      </c>
      <c r="C38" s="239" t="s">
        <v>52</v>
      </c>
      <c r="D38" s="137"/>
      <c r="E38" s="141"/>
      <c r="F38" s="141"/>
      <c r="G38" s="139"/>
      <c r="H38" s="449"/>
      <c r="I38" s="450"/>
      <c r="J38" s="139"/>
      <c r="K38" s="139"/>
      <c r="L38" s="140"/>
      <c r="M38" s="140"/>
      <c r="N38" s="141"/>
      <c r="O38" s="451"/>
      <c r="P38" s="452"/>
      <c r="Q38" s="141"/>
      <c r="R38" s="145"/>
      <c r="S38" s="453"/>
      <c r="T38" s="454"/>
      <c r="U38" s="141"/>
      <c r="V38" s="141"/>
      <c r="W38" s="140"/>
      <c r="X38" s="140"/>
      <c r="Y38" s="449"/>
      <c r="Z38" s="450"/>
      <c r="AA38" s="139"/>
      <c r="AB38" s="139"/>
      <c r="AC38" s="139"/>
      <c r="AD38" s="451"/>
      <c r="AE38" s="452"/>
      <c r="AF38" s="141"/>
      <c r="AG38" s="141"/>
      <c r="AH38" s="141"/>
      <c r="AI38" s="455"/>
      <c r="AJ38" s="456"/>
      <c r="AK38" s="140"/>
      <c r="AL38" s="141"/>
      <c r="AM38" s="141"/>
      <c r="AN38" s="141"/>
      <c r="AO38" s="457"/>
      <c r="AP38" s="458"/>
      <c r="AQ38" s="141"/>
      <c r="AR38" s="141"/>
      <c r="AS38" s="140"/>
      <c r="AT38" s="455"/>
      <c r="AU38" s="456"/>
      <c r="AV38" s="141"/>
      <c r="AW38" s="142"/>
      <c r="AX38" s="142"/>
      <c r="AY38" s="451"/>
      <c r="AZ38" s="452"/>
      <c r="BA38" s="143"/>
      <c r="BB38" s="142"/>
      <c r="BC38" s="144"/>
      <c r="BD38" s="76"/>
    </row>
    <row r="39" spans="1:56" ht="22.5" customHeight="1" thickTop="1" thickBot="1">
      <c r="A39" s="386"/>
      <c r="B39" s="244" t="s">
        <v>15</v>
      </c>
      <c r="C39" s="239" t="s">
        <v>51</v>
      </c>
      <c r="D39" s="137"/>
      <c r="E39" s="141"/>
      <c r="F39" s="141"/>
      <c r="G39" s="139"/>
      <c r="H39" s="449"/>
      <c r="I39" s="450"/>
      <c r="J39" s="139"/>
      <c r="K39" s="139"/>
      <c r="L39" s="140"/>
      <c r="M39" s="140"/>
      <c r="N39" s="145"/>
      <c r="O39" s="451"/>
      <c r="P39" s="452"/>
      <c r="Q39" s="141"/>
      <c r="R39" s="141"/>
      <c r="S39" s="453"/>
      <c r="T39" s="454"/>
      <c r="U39" s="141"/>
      <c r="V39" s="141"/>
      <c r="W39" s="140"/>
      <c r="X39" s="140"/>
      <c r="Y39" s="449"/>
      <c r="Z39" s="450"/>
      <c r="AA39" s="139"/>
      <c r="AB39" s="139"/>
      <c r="AC39" s="139"/>
      <c r="AD39" s="451"/>
      <c r="AE39" s="452"/>
      <c r="AF39" s="141"/>
      <c r="AG39" s="141"/>
      <c r="AH39" s="141"/>
      <c r="AI39" s="455"/>
      <c r="AJ39" s="456"/>
      <c r="AK39" s="140"/>
      <c r="AL39" s="141"/>
      <c r="AM39" s="141"/>
      <c r="AN39" s="141"/>
      <c r="AO39" s="457"/>
      <c r="AP39" s="458"/>
      <c r="AQ39" s="141"/>
      <c r="AR39" s="141"/>
      <c r="AS39" s="140"/>
      <c r="AT39" s="455"/>
      <c r="AU39" s="456"/>
      <c r="AV39" s="141"/>
      <c r="AW39" s="142"/>
      <c r="AX39" s="142"/>
      <c r="AY39" s="451"/>
      <c r="AZ39" s="452"/>
      <c r="BA39" s="143"/>
      <c r="BB39" s="142"/>
      <c r="BC39" s="144"/>
      <c r="BD39" s="76"/>
    </row>
    <row r="40" spans="1:56" ht="22.5" customHeight="1" thickTop="1" thickBot="1">
      <c r="A40" s="386"/>
      <c r="B40" s="244" t="s">
        <v>14</v>
      </c>
      <c r="C40" s="239" t="s">
        <v>50</v>
      </c>
      <c r="D40" s="137"/>
      <c r="E40" s="141"/>
      <c r="F40" s="141"/>
      <c r="G40" s="139"/>
      <c r="H40" s="449"/>
      <c r="I40" s="450"/>
      <c r="J40" s="139"/>
      <c r="K40" s="139"/>
      <c r="L40" s="140"/>
      <c r="M40" s="140"/>
      <c r="N40" s="145"/>
      <c r="O40" s="451"/>
      <c r="P40" s="452"/>
      <c r="Q40" s="141"/>
      <c r="R40" s="141"/>
      <c r="S40" s="453"/>
      <c r="T40" s="454"/>
      <c r="U40" s="141"/>
      <c r="V40" s="141"/>
      <c r="W40" s="140"/>
      <c r="X40" s="140"/>
      <c r="Y40" s="449"/>
      <c r="Z40" s="450"/>
      <c r="AA40" s="139"/>
      <c r="AB40" s="139"/>
      <c r="AC40" s="139"/>
      <c r="AD40" s="451"/>
      <c r="AE40" s="452"/>
      <c r="AF40" s="141"/>
      <c r="AG40" s="141"/>
      <c r="AH40" s="141"/>
      <c r="AI40" s="455"/>
      <c r="AJ40" s="456"/>
      <c r="AK40" s="140"/>
      <c r="AL40" s="141"/>
      <c r="AM40" s="141"/>
      <c r="AN40" s="141"/>
      <c r="AO40" s="457"/>
      <c r="AP40" s="458"/>
      <c r="AQ40" s="141"/>
      <c r="AR40" s="141"/>
      <c r="AS40" s="140"/>
      <c r="AT40" s="455"/>
      <c r="AU40" s="456"/>
      <c r="AV40" s="141"/>
      <c r="AW40" s="142"/>
      <c r="AX40" s="142"/>
      <c r="AY40" s="451"/>
      <c r="AZ40" s="452"/>
      <c r="BA40" s="143"/>
      <c r="BB40" s="142"/>
      <c r="BC40" s="144"/>
      <c r="BD40" s="76"/>
    </row>
    <row r="41" spans="1:56" ht="22.5" customHeight="1" thickTop="1" thickBot="1">
      <c r="A41" s="386"/>
      <c r="B41" s="244" t="s">
        <v>13</v>
      </c>
      <c r="C41" s="239" t="s">
        <v>49</v>
      </c>
      <c r="D41" s="147"/>
      <c r="E41" s="148"/>
      <c r="F41" s="149"/>
      <c r="G41" s="139"/>
      <c r="H41" s="449"/>
      <c r="I41" s="450"/>
      <c r="J41" s="139"/>
      <c r="K41" s="139"/>
      <c r="L41" s="140"/>
      <c r="M41" s="140"/>
      <c r="N41" s="141"/>
      <c r="O41" s="451"/>
      <c r="P41" s="452"/>
      <c r="Q41" s="141"/>
      <c r="R41" s="141"/>
      <c r="S41" s="453"/>
      <c r="T41" s="454"/>
      <c r="U41" s="141"/>
      <c r="V41" s="141"/>
      <c r="W41" s="140"/>
      <c r="X41" s="140"/>
      <c r="Y41" s="449"/>
      <c r="Z41" s="450"/>
      <c r="AA41" s="139"/>
      <c r="AB41" s="139"/>
      <c r="AC41" s="139"/>
      <c r="AD41" s="451"/>
      <c r="AE41" s="452"/>
      <c r="AF41" s="141"/>
      <c r="AG41" s="141"/>
      <c r="AH41" s="141"/>
      <c r="AI41" s="455"/>
      <c r="AJ41" s="456"/>
      <c r="AK41" s="140"/>
      <c r="AL41" s="141"/>
      <c r="AM41" s="141"/>
      <c r="AN41" s="141"/>
      <c r="AO41" s="457"/>
      <c r="AP41" s="458"/>
      <c r="AQ41" s="141"/>
      <c r="AR41" s="141"/>
      <c r="AS41" s="140"/>
      <c r="AT41" s="455"/>
      <c r="AU41" s="456"/>
      <c r="AV41" s="141"/>
      <c r="AW41" s="142"/>
      <c r="AX41" s="142"/>
      <c r="AY41" s="451"/>
      <c r="AZ41" s="452"/>
      <c r="BA41" s="143"/>
      <c r="BB41" s="142"/>
      <c r="BC41" s="144"/>
      <c r="BD41" s="76"/>
    </row>
    <row r="42" spans="1:56" ht="22.5" customHeight="1" thickTop="1" thickBot="1">
      <c r="A42" s="387"/>
      <c r="B42" s="243" t="s">
        <v>12</v>
      </c>
      <c r="C42" s="239" t="s">
        <v>48</v>
      </c>
      <c r="D42" s="150"/>
      <c r="E42" s="151"/>
      <c r="F42" s="152"/>
      <c r="G42" s="153"/>
      <c r="H42" s="461"/>
      <c r="I42" s="462"/>
      <c r="J42" s="153"/>
      <c r="K42" s="153"/>
      <c r="L42" s="154"/>
      <c r="M42" s="154"/>
      <c r="N42" s="155"/>
      <c r="O42" s="463"/>
      <c r="P42" s="464"/>
      <c r="Q42" s="155"/>
      <c r="R42" s="155"/>
      <c r="S42" s="465"/>
      <c r="T42" s="466"/>
      <c r="U42" s="155"/>
      <c r="V42" s="155"/>
      <c r="W42" s="154"/>
      <c r="X42" s="154"/>
      <c r="Y42" s="461"/>
      <c r="Z42" s="462"/>
      <c r="AA42" s="153"/>
      <c r="AB42" s="153"/>
      <c r="AC42" s="153"/>
      <c r="AD42" s="463"/>
      <c r="AE42" s="464"/>
      <c r="AF42" s="155"/>
      <c r="AG42" s="155"/>
      <c r="AH42" s="155"/>
      <c r="AI42" s="467"/>
      <c r="AJ42" s="468"/>
      <c r="AK42" s="154"/>
      <c r="AL42" s="155"/>
      <c r="AM42" s="155"/>
      <c r="AN42" s="155"/>
      <c r="AO42" s="469"/>
      <c r="AP42" s="470"/>
      <c r="AQ42" s="155"/>
      <c r="AR42" s="155"/>
      <c r="AS42" s="154"/>
      <c r="AT42" s="467"/>
      <c r="AU42" s="468"/>
      <c r="AV42" s="155"/>
      <c r="AW42" s="156"/>
      <c r="AX42" s="156"/>
      <c r="AY42" s="463"/>
      <c r="AZ42" s="464"/>
      <c r="BA42" s="157"/>
      <c r="BB42" s="156"/>
      <c r="BC42" s="158"/>
      <c r="BD42" s="76"/>
    </row>
    <row r="43" spans="1:56" ht="22.5" customHeight="1" thickTop="1" thickBot="1">
      <c r="A43" s="416" t="s">
        <v>1</v>
      </c>
      <c r="B43" s="241" t="s">
        <v>11</v>
      </c>
      <c r="C43" s="239" t="s">
        <v>47</v>
      </c>
      <c r="D43" s="159"/>
      <c r="E43" s="160"/>
      <c r="F43" s="160"/>
      <c r="G43" s="161"/>
      <c r="H43" s="471"/>
      <c r="I43" s="472"/>
      <c r="J43" s="161"/>
      <c r="K43" s="161"/>
      <c r="L43" s="162"/>
      <c r="M43" s="162"/>
      <c r="N43" s="163"/>
      <c r="O43" s="435"/>
      <c r="P43" s="436"/>
      <c r="Q43" s="163"/>
      <c r="R43" s="163"/>
      <c r="S43" s="473"/>
      <c r="T43" s="474"/>
      <c r="U43" s="163"/>
      <c r="V43" s="163"/>
      <c r="W43" s="162"/>
      <c r="X43" s="162"/>
      <c r="Y43" s="471"/>
      <c r="Z43" s="472"/>
      <c r="AA43" s="161"/>
      <c r="AB43" s="161"/>
      <c r="AC43" s="161"/>
      <c r="AD43" s="435"/>
      <c r="AE43" s="436"/>
      <c r="AF43" s="163"/>
      <c r="AG43" s="163"/>
      <c r="AH43" s="163"/>
      <c r="AI43" s="439"/>
      <c r="AJ43" s="440"/>
      <c r="AK43" s="162"/>
      <c r="AL43" s="163"/>
      <c r="AM43" s="163"/>
      <c r="AN43" s="163"/>
      <c r="AO43" s="475"/>
      <c r="AP43" s="476"/>
      <c r="AQ43" s="163"/>
      <c r="AR43" s="163"/>
      <c r="AS43" s="162"/>
      <c r="AT43" s="439"/>
      <c r="AU43" s="440"/>
      <c r="AV43" s="163"/>
      <c r="AW43" s="164"/>
      <c r="AX43" s="164"/>
      <c r="AY43" s="435"/>
      <c r="AZ43" s="436"/>
      <c r="BA43" s="165"/>
      <c r="BB43" s="166"/>
      <c r="BC43" s="167"/>
      <c r="BD43" s="76"/>
    </row>
    <row r="44" spans="1:56" ht="22.5" customHeight="1" thickTop="1" thickBot="1">
      <c r="A44" s="386"/>
      <c r="B44" s="99" t="s">
        <v>11</v>
      </c>
      <c r="C44" s="239" t="s">
        <v>46</v>
      </c>
      <c r="D44" s="168"/>
      <c r="E44" s="138"/>
      <c r="F44" s="138"/>
      <c r="G44" s="139"/>
      <c r="H44" s="449"/>
      <c r="I44" s="450"/>
      <c r="J44" s="139"/>
      <c r="K44" s="139"/>
      <c r="L44" s="140"/>
      <c r="M44" s="140"/>
      <c r="N44" s="141"/>
      <c r="O44" s="451"/>
      <c r="P44" s="452"/>
      <c r="Q44" s="141"/>
      <c r="R44" s="141"/>
      <c r="S44" s="453"/>
      <c r="T44" s="454"/>
      <c r="U44" s="141"/>
      <c r="V44" s="141"/>
      <c r="W44" s="140"/>
      <c r="X44" s="140"/>
      <c r="Y44" s="449"/>
      <c r="Z44" s="450"/>
      <c r="AA44" s="139"/>
      <c r="AB44" s="139"/>
      <c r="AC44" s="139"/>
      <c r="AD44" s="451"/>
      <c r="AE44" s="452"/>
      <c r="AF44" s="141"/>
      <c r="AG44" s="141"/>
      <c r="AH44" s="141"/>
      <c r="AI44" s="455"/>
      <c r="AJ44" s="456"/>
      <c r="AK44" s="140"/>
      <c r="AL44" s="141"/>
      <c r="AM44" s="141"/>
      <c r="AN44" s="141"/>
      <c r="AO44" s="457"/>
      <c r="AP44" s="458"/>
      <c r="AQ44" s="141"/>
      <c r="AR44" s="141"/>
      <c r="AS44" s="140"/>
      <c r="AT44" s="455"/>
      <c r="AU44" s="456"/>
      <c r="AV44" s="141"/>
      <c r="AW44" s="226"/>
      <c r="AX44" s="232"/>
      <c r="AY44" s="451"/>
      <c r="AZ44" s="452"/>
      <c r="BA44" s="143"/>
      <c r="BB44" s="142"/>
      <c r="BC44" s="144"/>
      <c r="BD44" s="76"/>
    </row>
    <row r="45" spans="1:56" ht="22.5" customHeight="1" thickTop="1" thickBot="1">
      <c r="A45" s="386"/>
      <c r="B45" s="99" t="s">
        <v>11</v>
      </c>
      <c r="C45" s="239" t="s">
        <v>45</v>
      </c>
      <c r="D45" s="168"/>
      <c r="E45" s="138"/>
      <c r="F45" s="138"/>
      <c r="G45" s="139"/>
      <c r="H45" s="228"/>
      <c r="I45" s="229"/>
      <c r="J45" s="139"/>
      <c r="K45" s="139"/>
      <c r="L45" s="140"/>
      <c r="M45" s="140"/>
      <c r="N45" s="141"/>
      <c r="O45" s="226"/>
      <c r="P45" s="227"/>
      <c r="Q45" s="141"/>
      <c r="R45" s="141"/>
      <c r="S45" s="230"/>
      <c r="T45" s="231"/>
      <c r="U45" s="141"/>
      <c r="V45" s="141"/>
      <c r="W45" s="140"/>
      <c r="X45" s="140"/>
      <c r="Y45" s="228"/>
      <c r="Z45" s="229"/>
      <c r="AA45" s="139"/>
      <c r="AB45" s="139"/>
      <c r="AC45" s="139"/>
      <c r="AD45" s="226"/>
      <c r="AE45" s="227"/>
      <c r="AF45" s="141"/>
      <c r="AG45" s="141"/>
      <c r="AH45" s="141"/>
      <c r="AI45" s="224"/>
      <c r="AJ45" s="225"/>
      <c r="AK45" s="140"/>
      <c r="AL45" s="141"/>
      <c r="AM45" s="141"/>
      <c r="AN45" s="141"/>
      <c r="AO45" s="457"/>
      <c r="AP45" s="458"/>
      <c r="AQ45" s="141"/>
      <c r="AR45" s="141"/>
      <c r="AS45" s="140"/>
      <c r="AT45" s="224"/>
      <c r="AU45" s="225"/>
      <c r="AV45" s="141"/>
      <c r="AW45" s="232"/>
      <c r="AX45" s="226"/>
      <c r="AY45" s="226"/>
      <c r="AZ45" s="227"/>
      <c r="BA45" s="143"/>
      <c r="BB45" s="226"/>
      <c r="BC45" s="144"/>
      <c r="BD45" s="76"/>
    </row>
    <row r="46" spans="1:56" ht="22.5" customHeight="1" thickTop="1" thickBot="1">
      <c r="A46" s="386"/>
      <c r="B46" s="99" t="s">
        <v>11</v>
      </c>
      <c r="C46" s="239" t="s">
        <v>44</v>
      </c>
      <c r="D46" s="168"/>
      <c r="E46" s="138"/>
      <c r="F46" s="138"/>
      <c r="G46" s="139"/>
      <c r="H46" s="449"/>
      <c r="I46" s="450"/>
      <c r="J46" s="139"/>
      <c r="K46" s="139"/>
      <c r="L46" s="140"/>
      <c r="M46" s="140"/>
      <c r="N46" s="141"/>
      <c r="O46" s="451"/>
      <c r="P46" s="452"/>
      <c r="Q46" s="141"/>
      <c r="R46" s="141"/>
      <c r="S46" s="453"/>
      <c r="T46" s="454"/>
      <c r="U46" s="141"/>
      <c r="V46" s="145"/>
      <c r="W46" s="140"/>
      <c r="X46" s="140"/>
      <c r="Y46" s="449"/>
      <c r="Z46" s="450"/>
      <c r="AA46" s="139"/>
      <c r="AB46" s="139"/>
      <c r="AC46" s="139"/>
      <c r="AD46" s="451"/>
      <c r="AE46" s="452"/>
      <c r="AF46" s="141"/>
      <c r="AG46" s="141"/>
      <c r="AH46" s="145"/>
      <c r="AI46" s="455"/>
      <c r="AJ46" s="456"/>
      <c r="AK46" s="140"/>
      <c r="AL46" s="141"/>
      <c r="AM46" s="141"/>
      <c r="AN46" s="141"/>
      <c r="AO46" s="457"/>
      <c r="AP46" s="458"/>
      <c r="AQ46" s="141"/>
      <c r="AR46" s="141"/>
      <c r="AS46" s="140"/>
      <c r="AT46" s="455"/>
      <c r="AU46" s="456"/>
      <c r="AV46" s="141"/>
      <c r="AW46" s="142"/>
      <c r="AX46" s="142"/>
      <c r="AY46" s="451"/>
      <c r="AZ46" s="452"/>
      <c r="BA46" s="143"/>
      <c r="BB46" s="142"/>
      <c r="BC46" s="144"/>
      <c r="BD46" s="76"/>
    </row>
    <row r="47" spans="1:56" ht="22.5" customHeight="1" thickTop="1" thickBot="1">
      <c r="A47" s="386"/>
      <c r="B47" s="99" t="s">
        <v>10</v>
      </c>
      <c r="C47" s="239" t="s">
        <v>43</v>
      </c>
      <c r="D47" s="168"/>
      <c r="E47" s="138"/>
      <c r="F47" s="138"/>
      <c r="G47" s="139"/>
      <c r="H47" s="449"/>
      <c r="I47" s="450"/>
      <c r="J47" s="139"/>
      <c r="K47" s="139"/>
      <c r="L47" s="140"/>
      <c r="M47" s="140"/>
      <c r="N47" s="141"/>
      <c r="O47" s="451"/>
      <c r="P47" s="452"/>
      <c r="Q47" s="141"/>
      <c r="R47" s="145"/>
      <c r="S47" s="453"/>
      <c r="T47" s="454"/>
      <c r="U47" s="141"/>
      <c r="V47" s="141"/>
      <c r="W47" s="140"/>
      <c r="X47" s="140"/>
      <c r="Y47" s="449"/>
      <c r="Z47" s="450"/>
      <c r="AA47" s="139"/>
      <c r="AB47" s="139"/>
      <c r="AC47" s="139"/>
      <c r="AD47" s="459"/>
      <c r="AE47" s="460"/>
      <c r="AF47" s="141"/>
      <c r="AG47" s="141"/>
      <c r="AH47" s="141"/>
      <c r="AI47" s="455"/>
      <c r="AJ47" s="456"/>
      <c r="AK47" s="140"/>
      <c r="AL47" s="141"/>
      <c r="AM47" s="141"/>
      <c r="AN47" s="141"/>
      <c r="AO47" s="457"/>
      <c r="AP47" s="458"/>
      <c r="AQ47" s="141"/>
      <c r="AR47" s="141"/>
      <c r="AS47" s="140"/>
      <c r="AT47" s="455"/>
      <c r="AU47" s="456"/>
      <c r="AV47" s="141"/>
      <c r="AW47" s="142"/>
      <c r="AX47" s="142"/>
      <c r="AY47" s="451"/>
      <c r="AZ47" s="452"/>
      <c r="BA47" s="143"/>
      <c r="BB47" s="142"/>
      <c r="BC47" s="144"/>
      <c r="BD47" s="76"/>
    </row>
    <row r="48" spans="1:56" ht="22.5" customHeight="1" thickTop="1" thickBot="1">
      <c r="A48" s="386"/>
      <c r="B48" s="99" t="s">
        <v>10</v>
      </c>
      <c r="C48" s="239" t="s">
        <v>42</v>
      </c>
      <c r="D48" s="168"/>
      <c r="E48" s="138"/>
      <c r="F48" s="138"/>
      <c r="G48" s="139"/>
      <c r="H48" s="449"/>
      <c r="I48" s="450"/>
      <c r="J48" s="139"/>
      <c r="K48" s="139"/>
      <c r="L48" s="140"/>
      <c r="M48" s="140"/>
      <c r="N48" s="141"/>
      <c r="O48" s="451"/>
      <c r="P48" s="452"/>
      <c r="Q48" s="149"/>
      <c r="R48" s="149"/>
      <c r="S48" s="477"/>
      <c r="T48" s="478"/>
      <c r="U48" s="141"/>
      <c r="V48" s="141"/>
      <c r="W48" s="140"/>
      <c r="X48" s="140"/>
      <c r="Y48" s="449"/>
      <c r="Z48" s="450"/>
      <c r="AA48" s="139"/>
      <c r="AB48" s="139"/>
      <c r="AC48" s="139"/>
      <c r="AD48" s="451"/>
      <c r="AE48" s="452"/>
      <c r="AF48" s="141"/>
      <c r="AG48" s="141"/>
      <c r="AH48" s="141"/>
      <c r="AI48" s="455"/>
      <c r="AJ48" s="456"/>
      <c r="AK48" s="140"/>
      <c r="AL48" s="141"/>
      <c r="AM48" s="141"/>
      <c r="AN48" s="141"/>
      <c r="AO48" s="457"/>
      <c r="AP48" s="458"/>
      <c r="AQ48" s="141"/>
      <c r="AR48" s="141"/>
      <c r="AS48" s="140"/>
      <c r="AT48" s="455"/>
      <c r="AU48" s="456"/>
      <c r="AV48" s="141"/>
      <c r="AW48" s="142"/>
      <c r="AX48" s="142"/>
      <c r="AY48" s="451"/>
      <c r="AZ48" s="452"/>
      <c r="BA48" s="146"/>
      <c r="BB48" s="142"/>
      <c r="BC48" s="144"/>
      <c r="BD48" s="76"/>
    </row>
    <row r="49" spans="1:59" ht="22.5" customHeight="1" thickTop="1" thickBot="1">
      <c r="A49" s="386"/>
      <c r="B49" s="99" t="s">
        <v>9</v>
      </c>
      <c r="C49" s="239" t="s">
        <v>41</v>
      </c>
      <c r="D49" s="168"/>
      <c r="E49" s="138"/>
      <c r="F49" s="138"/>
      <c r="G49" s="139"/>
      <c r="H49" s="449"/>
      <c r="I49" s="450"/>
      <c r="J49" s="139"/>
      <c r="K49" s="139"/>
      <c r="L49" s="140"/>
      <c r="M49" s="140"/>
      <c r="N49" s="141"/>
      <c r="O49" s="451"/>
      <c r="P49" s="452"/>
      <c r="Q49" s="141"/>
      <c r="R49" s="141"/>
      <c r="S49" s="453"/>
      <c r="T49" s="454"/>
      <c r="U49" s="141"/>
      <c r="V49" s="141"/>
      <c r="W49" s="140"/>
      <c r="X49" s="140"/>
      <c r="Y49" s="449"/>
      <c r="Z49" s="450"/>
      <c r="AA49" s="139"/>
      <c r="AB49" s="139"/>
      <c r="AC49" s="139"/>
      <c r="AD49" s="451"/>
      <c r="AE49" s="452"/>
      <c r="AF49" s="141"/>
      <c r="AG49" s="141"/>
      <c r="AH49" s="141"/>
      <c r="AI49" s="455"/>
      <c r="AJ49" s="456"/>
      <c r="AK49" s="140"/>
      <c r="AL49" s="141"/>
      <c r="AM49" s="141"/>
      <c r="AN49" s="141"/>
      <c r="AO49" s="457"/>
      <c r="AP49" s="458"/>
      <c r="AQ49" s="141"/>
      <c r="AR49" s="141"/>
      <c r="AS49" s="140"/>
      <c r="AT49" s="455"/>
      <c r="AU49" s="456"/>
      <c r="AV49" s="141"/>
      <c r="AW49" s="226"/>
      <c r="AX49" s="142"/>
      <c r="AY49" s="451"/>
      <c r="AZ49" s="452"/>
      <c r="BA49" s="143"/>
      <c r="BB49" s="232"/>
      <c r="BC49" s="144"/>
      <c r="BD49" s="76"/>
    </row>
    <row r="50" spans="1:59" ht="22.5" customHeight="1" thickTop="1" thickBot="1">
      <c r="A50" s="386"/>
      <c r="B50" s="99" t="s">
        <v>9</v>
      </c>
      <c r="C50" s="239" t="s">
        <v>40</v>
      </c>
      <c r="D50" s="168"/>
      <c r="E50" s="138"/>
      <c r="F50" s="138"/>
      <c r="G50" s="139"/>
      <c r="H50" s="228"/>
      <c r="I50" s="229"/>
      <c r="J50" s="139"/>
      <c r="K50" s="139"/>
      <c r="L50" s="140"/>
      <c r="M50" s="140"/>
      <c r="N50" s="141"/>
      <c r="O50" s="226"/>
      <c r="P50" s="227"/>
      <c r="Q50" s="141"/>
      <c r="R50" s="141"/>
      <c r="S50" s="230"/>
      <c r="T50" s="231"/>
      <c r="U50" s="141"/>
      <c r="V50" s="141"/>
      <c r="W50" s="140"/>
      <c r="X50" s="140"/>
      <c r="Y50" s="228"/>
      <c r="Z50" s="229"/>
      <c r="AA50" s="139"/>
      <c r="AB50" s="139"/>
      <c r="AC50" s="139"/>
      <c r="AD50" s="226"/>
      <c r="AE50" s="227"/>
      <c r="AF50" s="141"/>
      <c r="AG50" s="141"/>
      <c r="AH50" s="141"/>
      <c r="AI50" s="224"/>
      <c r="AJ50" s="225"/>
      <c r="AK50" s="140"/>
      <c r="AL50" s="141"/>
      <c r="AM50" s="141"/>
      <c r="AN50" s="141"/>
      <c r="AO50" s="457"/>
      <c r="AP50" s="458"/>
      <c r="AQ50" s="141"/>
      <c r="AR50" s="141"/>
      <c r="AS50" s="140"/>
      <c r="AT50" s="224"/>
      <c r="AU50" s="225"/>
      <c r="AV50" s="141"/>
      <c r="AW50" s="232"/>
      <c r="AX50" s="226"/>
      <c r="AY50" s="226"/>
      <c r="AZ50" s="227"/>
      <c r="BA50" s="143"/>
      <c r="BB50" s="226"/>
      <c r="BC50" s="144"/>
      <c r="BD50" s="76"/>
    </row>
    <row r="51" spans="1:59" ht="22.5" customHeight="1" thickTop="1" thickBot="1">
      <c r="A51" s="386"/>
      <c r="B51" s="99" t="s">
        <v>9</v>
      </c>
      <c r="C51" s="239" t="s">
        <v>39</v>
      </c>
      <c r="D51" s="168"/>
      <c r="E51" s="138"/>
      <c r="F51" s="138"/>
      <c r="G51" s="139"/>
      <c r="H51" s="449"/>
      <c r="I51" s="450"/>
      <c r="J51" s="139"/>
      <c r="K51" s="139"/>
      <c r="L51" s="140"/>
      <c r="M51" s="140"/>
      <c r="N51" s="141"/>
      <c r="O51" s="451"/>
      <c r="P51" s="452"/>
      <c r="Q51" s="141"/>
      <c r="R51" s="141"/>
      <c r="S51" s="453"/>
      <c r="T51" s="454"/>
      <c r="U51" s="141"/>
      <c r="V51" s="141"/>
      <c r="W51" s="140"/>
      <c r="X51" s="140"/>
      <c r="Y51" s="449"/>
      <c r="Z51" s="450"/>
      <c r="AA51" s="139"/>
      <c r="AB51" s="139"/>
      <c r="AC51" s="139"/>
      <c r="AD51" s="451"/>
      <c r="AE51" s="452"/>
      <c r="AF51" s="141"/>
      <c r="AG51" s="141"/>
      <c r="AH51" s="141"/>
      <c r="AI51" s="455"/>
      <c r="AJ51" s="456"/>
      <c r="AK51" s="140"/>
      <c r="AL51" s="145"/>
      <c r="AM51" s="141"/>
      <c r="AN51" s="141"/>
      <c r="AO51" s="457"/>
      <c r="AP51" s="458"/>
      <c r="AQ51" s="141"/>
      <c r="AR51" s="141"/>
      <c r="AS51" s="140"/>
      <c r="AT51" s="455"/>
      <c r="AU51" s="456"/>
      <c r="AV51" s="141"/>
      <c r="AW51" s="142"/>
      <c r="AX51" s="142"/>
      <c r="AY51" s="451"/>
      <c r="AZ51" s="452"/>
      <c r="BA51" s="143"/>
      <c r="BB51" s="142"/>
      <c r="BC51" s="144"/>
      <c r="BD51" s="76"/>
    </row>
    <row r="52" spans="1:59" ht="22.5" customHeight="1" thickTop="1" thickBot="1">
      <c r="A52" s="386"/>
      <c r="B52" s="99" t="s">
        <v>9</v>
      </c>
      <c r="C52" s="239" t="s">
        <v>38</v>
      </c>
      <c r="D52" s="168"/>
      <c r="E52" s="138"/>
      <c r="F52" s="138"/>
      <c r="G52" s="139"/>
      <c r="H52" s="449"/>
      <c r="I52" s="450"/>
      <c r="J52" s="139"/>
      <c r="K52" s="139"/>
      <c r="L52" s="140"/>
      <c r="M52" s="140"/>
      <c r="N52" s="141"/>
      <c r="O52" s="451"/>
      <c r="P52" s="452"/>
      <c r="Q52" s="141"/>
      <c r="R52" s="141"/>
      <c r="S52" s="453"/>
      <c r="T52" s="454"/>
      <c r="U52" s="141"/>
      <c r="V52" s="141"/>
      <c r="W52" s="140"/>
      <c r="X52" s="140"/>
      <c r="Y52" s="449"/>
      <c r="Z52" s="450"/>
      <c r="AA52" s="139"/>
      <c r="AB52" s="139"/>
      <c r="AC52" s="139"/>
      <c r="AD52" s="451"/>
      <c r="AE52" s="452"/>
      <c r="AF52" s="141"/>
      <c r="AG52" s="145"/>
      <c r="AH52" s="141"/>
      <c r="AI52" s="455"/>
      <c r="AJ52" s="456"/>
      <c r="AK52" s="140"/>
      <c r="AL52" s="141"/>
      <c r="AM52" s="141"/>
      <c r="AN52" s="141"/>
      <c r="AO52" s="457"/>
      <c r="AP52" s="458"/>
      <c r="AQ52" s="141"/>
      <c r="AR52" s="141"/>
      <c r="AS52" s="140"/>
      <c r="AT52" s="455"/>
      <c r="AU52" s="456"/>
      <c r="AV52" s="141"/>
      <c r="AW52" s="142"/>
      <c r="AX52" s="142"/>
      <c r="AY52" s="451"/>
      <c r="AZ52" s="452"/>
      <c r="BA52" s="143"/>
      <c r="BB52" s="142"/>
      <c r="BC52" s="144"/>
      <c r="BD52" s="76"/>
    </row>
    <row r="53" spans="1:59" ht="22.5" customHeight="1" thickTop="1" thickBot="1">
      <c r="A53" s="386"/>
      <c r="B53" s="99" t="s">
        <v>8</v>
      </c>
      <c r="C53" s="239" t="s">
        <v>37</v>
      </c>
      <c r="D53" s="168"/>
      <c r="E53" s="138"/>
      <c r="F53" s="145"/>
      <c r="G53" s="139"/>
      <c r="H53" s="449"/>
      <c r="I53" s="450"/>
      <c r="J53" s="139"/>
      <c r="K53" s="139"/>
      <c r="L53" s="140"/>
      <c r="M53" s="140"/>
      <c r="N53" s="141"/>
      <c r="O53" s="451"/>
      <c r="P53" s="452"/>
      <c r="Q53" s="141"/>
      <c r="R53" s="141"/>
      <c r="S53" s="453"/>
      <c r="T53" s="454"/>
      <c r="U53" s="141"/>
      <c r="V53" s="141"/>
      <c r="W53" s="140"/>
      <c r="X53" s="140"/>
      <c r="Y53" s="449"/>
      <c r="Z53" s="450"/>
      <c r="AA53" s="139"/>
      <c r="AB53" s="139"/>
      <c r="AC53" s="139"/>
      <c r="AD53" s="451"/>
      <c r="AE53" s="452"/>
      <c r="AF53" s="141"/>
      <c r="AG53" s="141"/>
      <c r="AH53" s="141"/>
      <c r="AI53" s="455"/>
      <c r="AJ53" s="456"/>
      <c r="AK53" s="140"/>
      <c r="AL53" s="141"/>
      <c r="AM53" s="141"/>
      <c r="AN53" s="141"/>
      <c r="AO53" s="457"/>
      <c r="AP53" s="458"/>
      <c r="AQ53" s="141"/>
      <c r="AR53" s="141"/>
      <c r="AS53" s="140"/>
      <c r="AT53" s="455"/>
      <c r="AU53" s="456"/>
      <c r="AV53" s="141"/>
      <c r="AW53" s="142"/>
      <c r="AX53" s="142"/>
      <c r="AY53" s="451"/>
      <c r="AZ53" s="452"/>
      <c r="BA53" s="143"/>
      <c r="BB53" s="142"/>
      <c r="BC53" s="144"/>
      <c r="BD53" s="76"/>
    </row>
    <row r="54" spans="1:59" ht="22.5" customHeight="1" thickTop="1" thickBot="1">
      <c r="A54" s="387"/>
      <c r="B54" s="169" t="s">
        <v>7</v>
      </c>
      <c r="C54" s="239" t="s">
        <v>36</v>
      </c>
      <c r="D54" s="170"/>
      <c r="E54" s="171"/>
      <c r="F54" s="172"/>
      <c r="G54" s="173"/>
      <c r="H54" s="487"/>
      <c r="I54" s="488"/>
      <c r="J54" s="173"/>
      <c r="K54" s="173"/>
      <c r="L54" s="174"/>
      <c r="M54" s="174"/>
      <c r="N54" s="175"/>
      <c r="O54" s="463"/>
      <c r="P54" s="464"/>
      <c r="Q54" s="175"/>
      <c r="R54" s="175"/>
      <c r="S54" s="465"/>
      <c r="T54" s="466"/>
      <c r="U54" s="175"/>
      <c r="V54" s="175"/>
      <c r="W54" s="174"/>
      <c r="X54" s="174"/>
      <c r="Y54" s="487"/>
      <c r="Z54" s="488"/>
      <c r="AA54" s="173"/>
      <c r="AB54" s="173"/>
      <c r="AC54" s="173"/>
      <c r="AD54" s="463"/>
      <c r="AE54" s="464"/>
      <c r="AF54" s="175"/>
      <c r="AG54" s="175"/>
      <c r="AH54" s="175"/>
      <c r="AI54" s="467"/>
      <c r="AJ54" s="468"/>
      <c r="AK54" s="174"/>
      <c r="AL54" s="175"/>
      <c r="AM54" s="175"/>
      <c r="AN54" s="175"/>
      <c r="AO54" s="489"/>
      <c r="AP54" s="490"/>
      <c r="AQ54" s="175"/>
      <c r="AR54" s="175"/>
      <c r="AS54" s="174"/>
      <c r="AT54" s="467"/>
      <c r="AU54" s="468"/>
      <c r="AV54" s="175"/>
      <c r="AW54" s="176"/>
      <c r="AX54" s="176"/>
      <c r="AY54" s="463"/>
      <c r="AZ54" s="464"/>
      <c r="BA54" s="177"/>
      <c r="BB54" s="176"/>
      <c r="BC54" s="178"/>
      <c r="BD54" s="76"/>
    </row>
    <row r="55" spans="1:59" ht="22.5" customHeight="1" thickTop="1" thickBot="1">
      <c r="A55" s="386"/>
      <c r="B55" s="179" t="s">
        <v>6</v>
      </c>
      <c r="C55" s="239" t="s">
        <v>35</v>
      </c>
      <c r="D55" s="87"/>
      <c r="E55" s="88"/>
      <c r="F55" s="88"/>
      <c r="G55" s="94"/>
      <c r="H55" s="394"/>
      <c r="I55" s="395"/>
      <c r="J55" s="94"/>
      <c r="K55" s="94"/>
      <c r="L55" s="93"/>
      <c r="M55" s="93"/>
      <c r="N55" s="92"/>
      <c r="O55" s="379"/>
      <c r="P55" s="380"/>
      <c r="Q55" s="92"/>
      <c r="R55" s="92"/>
      <c r="S55" s="392"/>
      <c r="T55" s="393"/>
      <c r="U55" s="92"/>
      <c r="V55" s="92"/>
      <c r="W55" s="93"/>
      <c r="X55" s="93"/>
      <c r="Y55" s="394"/>
      <c r="Z55" s="395"/>
      <c r="AA55" s="94"/>
      <c r="AB55" s="94"/>
      <c r="AC55" s="94"/>
      <c r="AD55" s="379"/>
      <c r="AE55" s="380"/>
      <c r="AF55" s="92"/>
      <c r="AG55" s="92"/>
      <c r="AH55" s="92"/>
      <c r="AI55" s="377"/>
      <c r="AJ55" s="378"/>
      <c r="AK55" s="93"/>
      <c r="AL55" s="92"/>
      <c r="AM55" s="92"/>
      <c r="AN55" s="92"/>
      <c r="AO55" s="375"/>
      <c r="AP55" s="376"/>
      <c r="AQ55" s="92"/>
      <c r="AR55" s="98"/>
      <c r="AS55" s="93"/>
      <c r="AT55" s="377"/>
      <c r="AU55" s="378"/>
      <c r="AV55" s="92"/>
      <c r="AW55" s="95"/>
      <c r="AX55" s="95"/>
      <c r="AY55" s="379"/>
      <c r="AZ55" s="380"/>
      <c r="BA55" s="96"/>
      <c r="BB55" s="95"/>
      <c r="BC55" s="97"/>
      <c r="BD55" s="76"/>
    </row>
    <row r="56" spans="1:59" ht="22.5" customHeight="1" thickTop="1" thickBot="1">
      <c r="A56" s="386"/>
      <c r="B56" s="179" t="s">
        <v>6</v>
      </c>
      <c r="C56" s="239" t="s">
        <v>34</v>
      </c>
      <c r="D56" s="87"/>
      <c r="E56" s="88"/>
      <c r="F56" s="88"/>
      <c r="G56" s="94"/>
      <c r="H56" s="394"/>
      <c r="I56" s="395"/>
      <c r="J56" s="94"/>
      <c r="K56" s="94"/>
      <c r="L56" s="93"/>
      <c r="M56" s="93"/>
      <c r="N56" s="92"/>
      <c r="O56" s="379"/>
      <c r="P56" s="380"/>
      <c r="Q56" s="92"/>
      <c r="R56" s="92"/>
      <c r="S56" s="392"/>
      <c r="T56" s="393"/>
      <c r="U56" s="92"/>
      <c r="V56" s="92"/>
      <c r="W56" s="93"/>
      <c r="X56" s="93"/>
      <c r="Y56" s="394"/>
      <c r="Z56" s="395"/>
      <c r="AA56" s="94"/>
      <c r="AB56" s="94"/>
      <c r="AC56" s="94"/>
      <c r="AD56" s="379"/>
      <c r="AE56" s="380"/>
      <c r="AF56" s="92"/>
      <c r="AG56" s="92"/>
      <c r="AH56" s="92"/>
      <c r="AI56" s="377"/>
      <c r="AJ56" s="378"/>
      <c r="AK56" s="180"/>
      <c r="AL56" s="181"/>
      <c r="AM56" s="182"/>
      <c r="AN56" s="182"/>
      <c r="AO56" s="375"/>
      <c r="AP56" s="376"/>
      <c r="AQ56" s="182"/>
      <c r="AR56" s="182"/>
      <c r="AS56" s="180"/>
      <c r="AT56" s="479"/>
      <c r="AU56" s="480"/>
      <c r="AV56" s="182"/>
      <c r="AW56" s="183"/>
      <c r="AX56" s="183"/>
      <c r="AY56" s="491"/>
      <c r="AZ56" s="492"/>
      <c r="BA56" s="184"/>
      <c r="BB56" s="183"/>
      <c r="BC56" s="97"/>
      <c r="BD56" s="76"/>
    </row>
    <row r="57" spans="1:59" ht="22.5" customHeight="1" thickTop="1" thickBot="1">
      <c r="A57" s="386"/>
      <c r="B57" s="179" t="s">
        <v>6</v>
      </c>
      <c r="C57" s="239" t="s">
        <v>33</v>
      </c>
      <c r="D57" s="185"/>
      <c r="E57" s="186"/>
      <c r="F57" s="186"/>
      <c r="G57" s="89"/>
      <c r="H57" s="388"/>
      <c r="I57" s="389"/>
      <c r="J57" s="89"/>
      <c r="K57" s="89"/>
      <c r="L57" s="90"/>
      <c r="M57" s="90"/>
      <c r="N57" s="91"/>
      <c r="O57" s="390"/>
      <c r="P57" s="391"/>
      <c r="Q57" s="91"/>
      <c r="R57" s="91"/>
      <c r="S57" s="493"/>
      <c r="T57" s="494"/>
      <c r="U57" s="91"/>
      <c r="V57" s="91"/>
      <c r="W57" s="90"/>
      <c r="X57" s="90"/>
      <c r="Y57" s="388"/>
      <c r="Z57" s="389"/>
      <c r="AA57" s="89"/>
      <c r="AB57" s="89"/>
      <c r="AC57" s="89"/>
      <c r="AD57" s="390"/>
      <c r="AE57" s="391"/>
      <c r="AF57" s="91"/>
      <c r="AG57" s="187"/>
      <c r="AH57" s="92"/>
      <c r="AI57" s="377"/>
      <c r="AJ57" s="378"/>
      <c r="AK57" s="93"/>
      <c r="AL57" s="92"/>
      <c r="AM57" s="92"/>
      <c r="AN57" s="92"/>
      <c r="AO57" s="375"/>
      <c r="AP57" s="376"/>
      <c r="AQ57" s="92"/>
      <c r="AR57" s="92"/>
      <c r="AS57" s="93"/>
      <c r="AT57" s="377"/>
      <c r="AU57" s="378"/>
      <c r="AV57" s="92"/>
      <c r="AW57" s="95"/>
      <c r="AX57" s="95"/>
      <c r="AY57" s="379"/>
      <c r="AZ57" s="380"/>
      <c r="BA57" s="96"/>
      <c r="BB57" s="95"/>
      <c r="BC57" s="97"/>
      <c r="BD57" s="76"/>
    </row>
    <row r="58" spans="1:59" ht="22.5" customHeight="1" thickTop="1" thickBot="1">
      <c r="A58" s="387"/>
      <c r="B58" s="188" t="s">
        <v>5</v>
      </c>
      <c r="C58" s="239" t="s">
        <v>32</v>
      </c>
      <c r="D58" s="189"/>
      <c r="E58" s="101"/>
      <c r="F58" s="101"/>
      <c r="G58" s="109"/>
      <c r="H58" s="406"/>
      <c r="I58" s="407"/>
      <c r="J58" s="109"/>
      <c r="K58" s="109"/>
      <c r="L58" s="108"/>
      <c r="M58" s="108"/>
      <c r="N58" s="107"/>
      <c r="O58" s="481"/>
      <c r="P58" s="482"/>
      <c r="Q58" s="107"/>
      <c r="R58" s="107"/>
      <c r="S58" s="483"/>
      <c r="T58" s="484"/>
      <c r="U58" s="107"/>
      <c r="V58" s="190"/>
      <c r="W58" s="108"/>
      <c r="X58" s="108"/>
      <c r="Y58" s="406"/>
      <c r="Z58" s="407"/>
      <c r="AA58" s="109" t="s">
        <v>225</v>
      </c>
      <c r="AB58" s="109"/>
      <c r="AC58" s="109"/>
      <c r="AD58" s="481"/>
      <c r="AE58" s="482"/>
      <c r="AF58" s="107"/>
      <c r="AG58" s="107"/>
      <c r="AH58" s="107"/>
      <c r="AI58" s="485"/>
      <c r="AJ58" s="486"/>
      <c r="AK58" s="108"/>
      <c r="AL58" s="107"/>
      <c r="AM58" s="107"/>
      <c r="AN58" s="107"/>
      <c r="AO58" s="412"/>
      <c r="AP58" s="413"/>
      <c r="AQ58" s="107"/>
      <c r="AR58" s="107"/>
      <c r="AS58" s="108"/>
      <c r="AT58" s="485"/>
      <c r="AU58" s="486"/>
      <c r="AV58" s="107"/>
      <c r="AW58" s="110"/>
      <c r="AX58" s="110"/>
      <c r="AY58" s="481"/>
      <c r="AZ58" s="482"/>
      <c r="BA58" s="111"/>
      <c r="BB58" s="110"/>
      <c r="BC58" s="112"/>
      <c r="BD58" s="76"/>
    </row>
    <row r="59" spans="1:59" s="77" customFormat="1" ht="22.5" customHeight="1" thickTop="1">
      <c r="A59" s="191"/>
      <c r="B59" s="192" t="s">
        <v>223</v>
      </c>
      <c r="C59" s="239" t="s">
        <v>259</v>
      </c>
      <c r="D59" s="503" t="s">
        <v>226</v>
      </c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495" t="s">
        <v>227</v>
      </c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495"/>
      <c r="BC59" s="495"/>
    </row>
    <row r="60" spans="1:59" s="41" customFormat="1" ht="22.5" customHeight="1">
      <c r="A60" s="193"/>
      <c r="B60" s="194" t="s">
        <v>228</v>
      </c>
      <c r="C60" s="194"/>
      <c r="D60" s="195">
        <v>1</v>
      </c>
      <c r="E60" s="195">
        <v>2</v>
      </c>
      <c r="F60" s="195">
        <v>3</v>
      </c>
      <c r="G60" s="195"/>
      <c r="H60" s="496"/>
      <c r="I60" s="496"/>
      <c r="J60" s="195"/>
      <c r="K60" s="195"/>
      <c r="L60" s="195"/>
      <c r="M60" s="497"/>
      <c r="N60" s="498"/>
      <c r="O60" s="496">
        <v>4</v>
      </c>
      <c r="P60" s="496"/>
      <c r="Q60" s="195">
        <v>5</v>
      </c>
      <c r="R60" s="195">
        <v>6</v>
      </c>
      <c r="S60" s="497">
        <v>7</v>
      </c>
      <c r="T60" s="498"/>
      <c r="U60" s="195">
        <v>8</v>
      </c>
      <c r="V60" s="195">
        <v>9</v>
      </c>
      <c r="W60" s="195"/>
      <c r="X60" s="195"/>
      <c r="Y60" s="496"/>
      <c r="Z60" s="496"/>
      <c r="AA60" s="195"/>
      <c r="AB60" s="195"/>
      <c r="AC60" s="195"/>
      <c r="AD60" s="497">
        <v>10</v>
      </c>
      <c r="AE60" s="498"/>
      <c r="AF60" s="195">
        <v>11</v>
      </c>
      <c r="AG60" s="195">
        <v>12</v>
      </c>
      <c r="AH60" s="195">
        <v>13</v>
      </c>
      <c r="AI60" s="497"/>
      <c r="AJ60" s="498"/>
      <c r="AK60" s="195"/>
      <c r="AL60" s="195">
        <v>14</v>
      </c>
      <c r="AM60" s="195">
        <v>15</v>
      </c>
      <c r="AN60" s="195">
        <v>16</v>
      </c>
      <c r="AO60" s="496">
        <v>17</v>
      </c>
      <c r="AP60" s="496"/>
      <c r="AQ60" s="195">
        <v>18</v>
      </c>
      <c r="AR60" s="195">
        <v>19</v>
      </c>
      <c r="AS60" s="195"/>
      <c r="AT60" s="497"/>
      <c r="AU60" s="498"/>
      <c r="AV60" s="195">
        <v>20</v>
      </c>
      <c r="AW60" s="195">
        <v>21</v>
      </c>
      <c r="AX60" s="195">
        <v>22</v>
      </c>
      <c r="AY60" s="497">
        <v>23</v>
      </c>
      <c r="AZ60" s="498"/>
      <c r="BA60" s="195">
        <v>24</v>
      </c>
      <c r="BB60" s="195">
        <v>25</v>
      </c>
      <c r="BC60" s="195">
        <v>26</v>
      </c>
      <c r="BD60" s="193" t="s">
        <v>225</v>
      </c>
      <c r="BE60" s="196"/>
      <c r="BF60" s="196"/>
      <c r="BG60" s="196"/>
    </row>
    <row r="61" spans="1:59" s="41" customFormat="1" ht="22.5" customHeight="1">
      <c r="B61" s="197" t="s">
        <v>229</v>
      </c>
      <c r="C61" s="197"/>
      <c r="D61" s="198">
        <v>36</v>
      </c>
      <c r="E61" s="198">
        <v>37</v>
      </c>
      <c r="F61" s="198">
        <v>38</v>
      </c>
      <c r="G61" s="198">
        <v>39</v>
      </c>
      <c r="H61" s="502">
        <v>40</v>
      </c>
      <c r="I61" s="502"/>
      <c r="J61" s="198">
        <v>41</v>
      </c>
      <c r="K61" s="198">
        <v>42</v>
      </c>
      <c r="L61" s="198">
        <v>43</v>
      </c>
      <c r="M61" s="499">
        <v>44</v>
      </c>
      <c r="N61" s="501"/>
      <c r="O61" s="502">
        <v>45</v>
      </c>
      <c r="P61" s="502"/>
      <c r="Q61" s="198">
        <v>46</v>
      </c>
      <c r="R61" s="198">
        <v>47</v>
      </c>
      <c r="S61" s="499">
        <v>48</v>
      </c>
      <c r="T61" s="501"/>
      <c r="U61" s="198">
        <v>49</v>
      </c>
      <c r="V61" s="198">
        <v>50</v>
      </c>
      <c r="W61" s="198">
        <v>51</v>
      </c>
      <c r="X61" s="198">
        <v>52</v>
      </c>
      <c r="Y61" s="502">
        <v>1</v>
      </c>
      <c r="Z61" s="502"/>
      <c r="AA61" s="198">
        <v>2</v>
      </c>
      <c r="AB61" s="198">
        <v>3</v>
      </c>
      <c r="AC61" s="198">
        <v>4</v>
      </c>
      <c r="AD61" s="499">
        <v>5</v>
      </c>
      <c r="AE61" s="501"/>
      <c r="AF61" s="198">
        <v>6</v>
      </c>
      <c r="AG61" s="198">
        <v>7</v>
      </c>
      <c r="AH61" s="198">
        <v>8</v>
      </c>
      <c r="AI61" s="499">
        <v>9</v>
      </c>
      <c r="AJ61" s="501"/>
      <c r="AK61" s="198">
        <v>10</v>
      </c>
      <c r="AL61" s="198">
        <v>11</v>
      </c>
      <c r="AM61" s="198">
        <v>12</v>
      </c>
      <c r="AN61" s="198">
        <v>13</v>
      </c>
      <c r="AO61" s="502">
        <v>14</v>
      </c>
      <c r="AP61" s="502"/>
      <c r="AQ61" s="198">
        <v>15</v>
      </c>
      <c r="AR61" s="198">
        <v>16</v>
      </c>
      <c r="AS61" s="198">
        <v>17</v>
      </c>
      <c r="AT61" s="499">
        <v>18</v>
      </c>
      <c r="AU61" s="501"/>
      <c r="AV61" s="198">
        <v>19</v>
      </c>
      <c r="AW61" s="198">
        <v>20</v>
      </c>
      <c r="AX61" s="198">
        <v>21</v>
      </c>
      <c r="AY61" s="499">
        <v>22</v>
      </c>
      <c r="AZ61" s="501"/>
      <c r="BA61" s="198">
        <v>23</v>
      </c>
      <c r="BB61" s="198">
        <v>24</v>
      </c>
      <c r="BC61" s="198">
        <v>25</v>
      </c>
    </row>
    <row r="62" spans="1:59" s="41" customFormat="1" ht="22.5" customHeight="1">
      <c r="B62" s="199" t="s">
        <v>230</v>
      </c>
      <c r="C62" s="238"/>
      <c r="D62" s="499" t="s">
        <v>231</v>
      </c>
      <c r="E62" s="500"/>
      <c r="F62" s="500"/>
      <c r="G62" s="500"/>
      <c r="H62" s="501"/>
      <c r="I62" s="499" t="s">
        <v>232</v>
      </c>
      <c r="J62" s="500"/>
      <c r="K62" s="500"/>
      <c r="L62" s="500"/>
      <c r="M62" s="501"/>
      <c r="N62" s="499" t="s">
        <v>233</v>
      </c>
      <c r="O62" s="500"/>
      <c r="P62" s="500"/>
      <c r="Q62" s="500"/>
      <c r="R62" s="500"/>
      <c r="S62" s="501"/>
      <c r="T62" s="499" t="s">
        <v>234</v>
      </c>
      <c r="U62" s="500"/>
      <c r="V62" s="500"/>
      <c r="W62" s="500"/>
      <c r="X62" s="501"/>
      <c r="Y62" s="499" t="s">
        <v>235</v>
      </c>
      <c r="Z62" s="500"/>
      <c r="AA62" s="500"/>
      <c r="AB62" s="500"/>
      <c r="AC62" s="500"/>
      <c r="AD62" s="501"/>
      <c r="AE62" s="499" t="s">
        <v>236</v>
      </c>
      <c r="AF62" s="500"/>
      <c r="AG62" s="500"/>
      <c r="AH62" s="500"/>
      <c r="AI62" s="501"/>
      <c r="AJ62" s="499" t="s">
        <v>237</v>
      </c>
      <c r="AK62" s="500"/>
      <c r="AL62" s="500"/>
      <c r="AM62" s="500"/>
      <c r="AN62" s="501"/>
      <c r="AO62" s="499" t="s">
        <v>238</v>
      </c>
      <c r="AP62" s="500"/>
      <c r="AQ62" s="500"/>
      <c r="AR62" s="500"/>
      <c r="AS62" s="500"/>
      <c r="AT62" s="501"/>
      <c r="AU62" s="499" t="s">
        <v>239</v>
      </c>
      <c r="AV62" s="500"/>
      <c r="AW62" s="500"/>
      <c r="AX62" s="500"/>
      <c r="AY62" s="501"/>
      <c r="AZ62" s="499" t="s">
        <v>240</v>
      </c>
      <c r="BA62" s="500"/>
      <c r="BB62" s="500"/>
      <c r="BC62" s="501"/>
    </row>
    <row r="63" spans="1:59" s="200" customFormat="1" ht="22.5" customHeight="1"/>
    <row r="64" spans="1:59" s="201" customFormat="1" ht="22.5" customHeight="1">
      <c r="B64" s="202" t="s">
        <v>241</v>
      </c>
      <c r="C64" s="202"/>
    </row>
    <row r="65" spans="1:55" s="201" customFormat="1" ht="22.5" customHeight="1">
      <c r="B65" s="203" t="s">
        <v>242</v>
      </c>
      <c r="C65" s="203"/>
    </row>
    <row r="66" spans="1:55" s="204" customFormat="1" ht="22.5" customHeight="1">
      <c r="B66" s="205" t="s">
        <v>243</v>
      </c>
      <c r="C66" s="205"/>
    </row>
    <row r="67" spans="1:55" ht="22.5" customHeight="1">
      <c r="B67" s="206" t="s">
        <v>244</v>
      </c>
      <c r="C67" s="206"/>
    </row>
    <row r="68" spans="1:55" ht="22.5" customHeight="1">
      <c r="B68" s="207" t="s">
        <v>245</v>
      </c>
      <c r="C68" s="207"/>
    </row>
    <row r="69" spans="1:55" ht="22.5" customHeight="1">
      <c r="B69" s="208" t="s">
        <v>246</v>
      </c>
      <c r="C69" s="208"/>
    </row>
    <row r="70" spans="1:55" ht="22.5" customHeight="1">
      <c r="B70" s="209" t="s">
        <v>247</v>
      </c>
      <c r="C70" s="209"/>
    </row>
    <row r="71" spans="1:55" ht="22.5" customHeight="1">
      <c r="A71" s="299">
        <f ca="1">TODAY()</f>
        <v>40854</v>
      </c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0"/>
    </row>
  </sheetData>
  <mergeCells count="429">
    <mergeCell ref="AY58:AZ58"/>
    <mergeCell ref="D59:AE59"/>
    <mergeCell ref="AZ62:BC62"/>
    <mergeCell ref="A71:BC71"/>
    <mergeCell ref="AO61:AP61"/>
    <mergeCell ref="AT61:AU61"/>
    <mergeCell ref="AY61:AZ61"/>
    <mergeCell ref="D62:H62"/>
    <mergeCell ref="I62:M62"/>
    <mergeCell ref="N62:S62"/>
    <mergeCell ref="T62:X62"/>
    <mergeCell ref="Y62:AD62"/>
    <mergeCell ref="AE62:AI62"/>
    <mergeCell ref="AJ62:AN62"/>
    <mergeCell ref="H61:I61"/>
    <mergeCell ref="M61:N61"/>
    <mergeCell ref="O61:P61"/>
    <mergeCell ref="S61:T61"/>
    <mergeCell ref="Y61:Z61"/>
    <mergeCell ref="AD61:AE61"/>
    <mergeCell ref="AI61:AJ61"/>
    <mergeCell ref="AO62:AT62"/>
    <mergeCell ref="AU62:AY62"/>
    <mergeCell ref="AF59:BC59"/>
    <mergeCell ref="H60:I60"/>
    <mergeCell ref="M60:N60"/>
    <mergeCell ref="O60:P60"/>
    <mergeCell ref="S60:T60"/>
    <mergeCell ref="Y60:Z60"/>
    <mergeCell ref="AD60:AE60"/>
    <mergeCell ref="AI60:AJ60"/>
    <mergeCell ref="AO60:AP60"/>
    <mergeCell ref="AT60:AU60"/>
    <mergeCell ref="AY60:AZ60"/>
    <mergeCell ref="AY55:AZ55"/>
    <mergeCell ref="AY56:AZ56"/>
    <mergeCell ref="H57:I57"/>
    <mergeCell ref="O57:P57"/>
    <mergeCell ref="S57:T57"/>
    <mergeCell ref="Y57:Z57"/>
    <mergeCell ref="AD57:AE57"/>
    <mergeCell ref="AI57:AJ57"/>
    <mergeCell ref="AO57:AP57"/>
    <mergeCell ref="H56:I56"/>
    <mergeCell ref="O56:P56"/>
    <mergeCell ref="S56:T56"/>
    <mergeCell ref="Y56:Z56"/>
    <mergeCell ref="AD56:AE56"/>
    <mergeCell ref="AI56:AJ56"/>
    <mergeCell ref="AT57:AU57"/>
    <mergeCell ref="AY57:AZ57"/>
    <mergeCell ref="AI54:AJ54"/>
    <mergeCell ref="AO54:AP54"/>
    <mergeCell ref="AT54:AU54"/>
    <mergeCell ref="A43:A54"/>
    <mergeCell ref="AI46:AJ46"/>
    <mergeCell ref="AO46:AP46"/>
    <mergeCell ref="AT46:AU46"/>
    <mergeCell ref="H55:I55"/>
    <mergeCell ref="O55:P55"/>
    <mergeCell ref="S55:T55"/>
    <mergeCell ref="Y55:Z55"/>
    <mergeCell ref="AD55:AE55"/>
    <mergeCell ref="AI55:AJ55"/>
    <mergeCell ref="AO55:AP55"/>
    <mergeCell ref="AT55:AU55"/>
    <mergeCell ref="AO45:AP45"/>
    <mergeCell ref="A55:A58"/>
    <mergeCell ref="AO56:AP56"/>
    <mergeCell ref="AT56:AU56"/>
    <mergeCell ref="H58:I58"/>
    <mergeCell ref="O58:P58"/>
    <mergeCell ref="S58:T58"/>
    <mergeCell ref="Y58:Z58"/>
    <mergeCell ref="AD58:AE58"/>
    <mergeCell ref="AI58:AJ58"/>
    <mergeCell ref="AO58:AP58"/>
    <mergeCell ref="AT58:AU58"/>
    <mergeCell ref="AY54:AZ54"/>
    <mergeCell ref="AO52:AP52"/>
    <mergeCell ref="AT52:AU52"/>
    <mergeCell ref="AY52:AZ52"/>
    <mergeCell ref="H53:I53"/>
    <mergeCell ref="O53:P53"/>
    <mergeCell ref="S53:T53"/>
    <mergeCell ref="Y53:Z53"/>
    <mergeCell ref="AD53:AE53"/>
    <mergeCell ref="AI53:AJ53"/>
    <mergeCell ref="AO53:AP53"/>
    <mergeCell ref="H52:I52"/>
    <mergeCell ref="O52:P52"/>
    <mergeCell ref="S52:T52"/>
    <mergeCell ref="Y52:Z52"/>
    <mergeCell ref="AD52:AE52"/>
    <mergeCell ref="AI52:AJ52"/>
    <mergeCell ref="AT53:AU53"/>
    <mergeCell ref="AY53:AZ53"/>
    <mergeCell ref="H54:I54"/>
    <mergeCell ref="O54:P54"/>
    <mergeCell ref="S54:T54"/>
    <mergeCell ref="Y54:Z54"/>
    <mergeCell ref="AD54:AE54"/>
    <mergeCell ref="AT49:AU49"/>
    <mergeCell ref="AY49:AZ49"/>
    <mergeCell ref="H51:I51"/>
    <mergeCell ref="O51:P51"/>
    <mergeCell ref="S51:T51"/>
    <mergeCell ref="Y51:Z51"/>
    <mergeCell ref="AD51:AE51"/>
    <mergeCell ref="AI51:AJ51"/>
    <mergeCell ref="AO51:AP51"/>
    <mergeCell ref="AT51:AU51"/>
    <mergeCell ref="AY51:AZ51"/>
    <mergeCell ref="H49:I49"/>
    <mergeCell ref="O49:P49"/>
    <mergeCell ref="S49:T49"/>
    <mergeCell ref="Y49:Z49"/>
    <mergeCell ref="AD49:AE49"/>
    <mergeCell ref="AI49:AJ49"/>
    <mergeCell ref="AO49:AP49"/>
    <mergeCell ref="AO50:AP50"/>
    <mergeCell ref="AY46:AZ46"/>
    <mergeCell ref="AO47:AP47"/>
    <mergeCell ref="AT47:AU47"/>
    <mergeCell ref="AY47:AZ47"/>
    <mergeCell ref="H48:I48"/>
    <mergeCell ref="O48:P48"/>
    <mergeCell ref="S48:T48"/>
    <mergeCell ref="Y48:Z48"/>
    <mergeCell ref="AD48:AE48"/>
    <mergeCell ref="AI48:AJ48"/>
    <mergeCell ref="AO48:AP48"/>
    <mergeCell ref="H47:I47"/>
    <mergeCell ref="O47:P47"/>
    <mergeCell ref="S47:T47"/>
    <mergeCell ref="Y47:Z47"/>
    <mergeCell ref="AD47:AE47"/>
    <mergeCell ref="AI47:AJ47"/>
    <mergeCell ref="AT48:AU48"/>
    <mergeCell ref="AY48:AZ48"/>
    <mergeCell ref="H46:I46"/>
    <mergeCell ref="O46:P46"/>
    <mergeCell ref="S46:T46"/>
    <mergeCell ref="Y46:Z46"/>
    <mergeCell ref="AD46:AE46"/>
    <mergeCell ref="AY43:AZ43"/>
    <mergeCell ref="H44:I44"/>
    <mergeCell ref="O44:P44"/>
    <mergeCell ref="S44:T44"/>
    <mergeCell ref="Y44:Z44"/>
    <mergeCell ref="AD44:AE44"/>
    <mergeCell ref="AI44:AJ44"/>
    <mergeCell ref="AO44:AP44"/>
    <mergeCell ref="AT44:AU44"/>
    <mergeCell ref="AY44:AZ44"/>
    <mergeCell ref="H43:I43"/>
    <mergeCell ref="O43:P43"/>
    <mergeCell ref="S43:T43"/>
    <mergeCell ref="Y43:Z43"/>
    <mergeCell ref="AD43:AE43"/>
    <mergeCell ref="AI43:AJ43"/>
    <mergeCell ref="AO43:AP43"/>
    <mergeCell ref="AT43:AU43"/>
    <mergeCell ref="AO41:AP41"/>
    <mergeCell ref="AT41:AU41"/>
    <mergeCell ref="AY41:AZ41"/>
    <mergeCell ref="H42:I42"/>
    <mergeCell ref="O42:P42"/>
    <mergeCell ref="S42:T42"/>
    <mergeCell ref="Y42:Z42"/>
    <mergeCell ref="AD42:AE42"/>
    <mergeCell ref="AI42:AJ42"/>
    <mergeCell ref="AO42:AP42"/>
    <mergeCell ref="H41:I41"/>
    <mergeCell ref="O41:P41"/>
    <mergeCell ref="S41:T41"/>
    <mergeCell ref="Y41:Z41"/>
    <mergeCell ref="AD41:AE41"/>
    <mergeCell ref="AI41:AJ41"/>
    <mergeCell ref="AT42:AU42"/>
    <mergeCell ref="AY42:AZ42"/>
    <mergeCell ref="H40:I40"/>
    <mergeCell ref="O40:P40"/>
    <mergeCell ref="S40:T40"/>
    <mergeCell ref="Y40:Z40"/>
    <mergeCell ref="AD40:AE40"/>
    <mergeCell ref="AI40:AJ40"/>
    <mergeCell ref="AO40:AP40"/>
    <mergeCell ref="AT40:AU40"/>
    <mergeCell ref="AY40:AZ40"/>
    <mergeCell ref="H39:I39"/>
    <mergeCell ref="O39:P39"/>
    <mergeCell ref="S39:T39"/>
    <mergeCell ref="Y39:Z39"/>
    <mergeCell ref="AD39:AE39"/>
    <mergeCell ref="AI39:AJ39"/>
    <mergeCell ref="AO39:AP39"/>
    <mergeCell ref="AT39:AU39"/>
    <mergeCell ref="AY39:AZ39"/>
    <mergeCell ref="AO37:AP37"/>
    <mergeCell ref="AT37:AU37"/>
    <mergeCell ref="AY37:AZ37"/>
    <mergeCell ref="H38:I38"/>
    <mergeCell ref="O38:P38"/>
    <mergeCell ref="S38:T38"/>
    <mergeCell ref="Y38:Z38"/>
    <mergeCell ref="AD38:AE38"/>
    <mergeCell ref="AI38:AJ38"/>
    <mergeCell ref="AO38:AP38"/>
    <mergeCell ref="H37:I37"/>
    <mergeCell ref="O37:P37"/>
    <mergeCell ref="S37:T37"/>
    <mergeCell ref="Y37:Z37"/>
    <mergeCell ref="AD37:AE37"/>
    <mergeCell ref="AI37:AJ37"/>
    <mergeCell ref="AT38:AU38"/>
    <mergeCell ref="AY38:AZ38"/>
    <mergeCell ref="H36:I36"/>
    <mergeCell ref="O36:P36"/>
    <mergeCell ref="S36:T36"/>
    <mergeCell ref="Y36:Z36"/>
    <mergeCell ref="AD36:AE36"/>
    <mergeCell ref="AI36:AJ36"/>
    <mergeCell ref="AO36:AP36"/>
    <mergeCell ref="AT36:AU36"/>
    <mergeCell ref="AY36:AZ36"/>
    <mergeCell ref="H35:I35"/>
    <mergeCell ref="O35:P35"/>
    <mergeCell ref="S35:T35"/>
    <mergeCell ref="Y35:Z35"/>
    <mergeCell ref="AD35:AE35"/>
    <mergeCell ref="AI35:AJ35"/>
    <mergeCell ref="AO35:AP35"/>
    <mergeCell ref="AT35:AU35"/>
    <mergeCell ref="AY35:AZ35"/>
    <mergeCell ref="AO33:AP33"/>
    <mergeCell ref="AT33:AU33"/>
    <mergeCell ref="AY33:AZ33"/>
    <mergeCell ref="H34:I34"/>
    <mergeCell ref="O34:P34"/>
    <mergeCell ref="S34:T34"/>
    <mergeCell ref="Y34:Z34"/>
    <mergeCell ref="AD34:AE34"/>
    <mergeCell ref="AI34:AJ34"/>
    <mergeCell ref="AO34:AP34"/>
    <mergeCell ref="H33:I33"/>
    <mergeCell ref="O33:P33"/>
    <mergeCell ref="S33:T33"/>
    <mergeCell ref="Y33:Z33"/>
    <mergeCell ref="AD33:AE33"/>
    <mergeCell ref="AI33:AJ33"/>
    <mergeCell ref="AT34:AU34"/>
    <mergeCell ref="AY34:AZ34"/>
    <mergeCell ref="H32:I32"/>
    <mergeCell ref="O32:P32"/>
    <mergeCell ref="S32:T32"/>
    <mergeCell ref="Y32:Z32"/>
    <mergeCell ref="AD32:AE32"/>
    <mergeCell ref="AI32:AJ32"/>
    <mergeCell ref="AO32:AP32"/>
    <mergeCell ref="AT32:AU32"/>
    <mergeCell ref="AY32:AZ32"/>
    <mergeCell ref="AI30:AJ30"/>
    <mergeCell ref="AO30:AP30"/>
    <mergeCell ref="AT30:AU30"/>
    <mergeCell ref="AY30:AZ30"/>
    <mergeCell ref="H31:I31"/>
    <mergeCell ref="O31:P31"/>
    <mergeCell ref="S31:T31"/>
    <mergeCell ref="Y31:Z31"/>
    <mergeCell ref="AD31:AE31"/>
    <mergeCell ref="AI31:AJ31"/>
    <mergeCell ref="AO31:AP31"/>
    <mergeCell ref="AT31:AU31"/>
    <mergeCell ref="AY31:AZ31"/>
    <mergeCell ref="AO28:AP28"/>
    <mergeCell ref="AT28:AU28"/>
    <mergeCell ref="AY28:AZ28"/>
    <mergeCell ref="A29:A42"/>
    <mergeCell ref="H29:I29"/>
    <mergeCell ref="O29:P29"/>
    <mergeCell ref="S29:T29"/>
    <mergeCell ref="Y29:Z29"/>
    <mergeCell ref="AD29:AE29"/>
    <mergeCell ref="AI29:AJ29"/>
    <mergeCell ref="H28:I28"/>
    <mergeCell ref="O28:P28"/>
    <mergeCell ref="S28:T28"/>
    <mergeCell ref="Y28:Z28"/>
    <mergeCell ref="AD28:AE28"/>
    <mergeCell ref="AI28:AJ28"/>
    <mergeCell ref="AO29:AP29"/>
    <mergeCell ref="AT29:AU29"/>
    <mergeCell ref="AY29:AZ29"/>
    <mergeCell ref="H30:I30"/>
    <mergeCell ref="O30:P30"/>
    <mergeCell ref="S30:T30"/>
    <mergeCell ref="Y30:Z30"/>
    <mergeCell ref="AD30:AE30"/>
    <mergeCell ref="AT26:AU26"/>
    <mergeCell ref="AY26:AZ26"/>
    <mergeCell ref="H27:I27"/>
    <mergeCell ref="O27:P27"/>
    <mergeCell ref="S27:T27"/>
    <mergeCell ref="Y27:Z27"/>
    <mergeCell ref="AD27:AE27"/>
    <mergeCell ref="AI27:AJ27"/>
    <mergeCell ref="AO27:AP27"/>
    <mergeCell ref="AT27:AU27"/>
    <mergeCell ref="AY27:AZ27"/>
    <mergeCell ref="AY22:AZ22"/>
    <mergeCell ref="AO24:AP24"/>
    <mergeCell ref="AT24:AU24"/>
    <mergeCell ref="AY24:AZ24"/>
    <mergeCell ref="H25:I25"/>
    <mergeCell ref="O25:P25"/>
    <mergeCell ref="S25:T25"/>
    <mergeCell ref="Y25:Z25"/>
    <mergeCell ref="AD25:AE25"/>
    <mergeCell ref="AI25:AJ25"/>
    <mergeCell ref="AO25:AP25"/>
    <mergeCell ref="H24:I24"/>
    <mergeCell ref="O24:P24"/>
    <mergeCell ref="S24:T24"/>
    <mergeCell ref="Y24:Z24"/>
    <mergeCell ref="AD24:AE24"/>
    <mergeCell ref="AI24:AJ24"/>
    <mergeCell ref="AT25:AU25"/>
    <mergeCell ref="AY25:AZ25"/>
    <mergeCell ref="AY20:AZ20"/>
    <mergeCell ref="H21:I21"/>
    <mergeCell ref="O21:P21"/>
    <mergeCell ref="S21:T21"/>
    <mergeCell ref="Y21:Z21"/>
    <mergeCell ref="AD21:AE21"/>
    <mergeCell ref="AI21:AJ21"/>
    <mergeCell ref="AO21:AP21"/>
    <mergeCell ref="AT21:AU21"/>
    <mergeCell ref="AY21:AZ21"/>
    <mergeCell ref="A20:A28"/>
    <mergeCell ref="H20:I20"/>
    <mergeCell ref="O20:P20"/>
    <mergeCell ref="S20:T20"/>
    <mergeCell ref="Y20:Z20"/>
    <mergeCell ref="AD20:AE20"/>
    <mergeCell ref="AI20:AJ20"/>
    <mergeCell ref="AO20:AP20"/>
    <mergeCell ref="AT20:AU20"/>
    <mergeCell ref="H22:I22"/>
    <mergeCell ref="O22:P22"/>
    <mergeCell ref="S22:T22"/>
    <mergeCell ref="Y22:Z22"/>
    <mergeCell ref="AD22:AE22"/>
    <mergeCell ref="AI22:AJ22"/>
    <mergeCell ref="AO22:AP22"/>
    <mergeCell ref="AT22:AU22"/>
    <mergeCell ref="H26:I26"/>
    <mergeCell ref="O26:P26"/>
    <mergeCell ref="S26:T26"/>
    <mergeCell ref="Y26:Z26"/>
    <mergeCell ref="AD26:AE26"/>
    <mergeCell ref="AI26:AJ26"/>
    <mergeCell ref="AO26:AP26"/>
    <mergeCell ref="AO18:AP18"/>
    <mergeCell ref="AT18:AU18"/>
    <mergeCell ref="AY18:AZ18"/>
    <mergeCell ref="H19:I19"/>
    <mergeCell ref="O19:P19"/>
    <mergeCell ref="S19:T19"/>
    <mergeCell ref="Y19:Z19"/>
    <mergeCell ref="AD19:AE19"/>
    <mergeCell ref="AI19:AJ19"/>
    <mergeCell ref="AO19:AP19"/>
    <mergeCell ref="H18:I18"/>
    <mergeCell ref="O18:P18"/>
    <mergeCell ref="S18:T18"/>
    <mergeCell ref="Y18:Z18"/>
    <mergeCell ref="AD18:AE18"/>
    <mergeCell ref="AI18:AJ18"/>
    <mergeCell ref="AT19:AU19"/>
    <mergeCell ref="AY19:AZ19"/>
    <mergeCell ref="Y11:Z11"/>
    <mergeCell ref="AD11:AE11"/>
    <mergeCell ref="AI11:AJ11"/>
    <mergeCell ref="Y10:Z10"/>
    <mergeCell ref="AD10:AE10"/>
    <mergeCell ref="AI10:AJ10"/>
    <mergeCell ref="AT12:AU12"/>
    <mergeCell ref="AY12:AZ12"/>
    <mergeCell ref="H15:I15"/>
    <mergeCell ref="O15:P15"/>
    <mergeCell ref="S15:T15"/>
    <mergeCell ref="Y15:Z15"/>
    <mergeCell ref="AD15:AE15"/>
    <mergeCell ref="AI15:AJ15"/>
    <mergeCell ref="AO15:AP15"/>
    <mergeCell ref="AT15:AU15"/>
    <mergeCell ref="AY15:AZ15"/>
    <mergeCell ref="H12:I12"/>
    <mergeCell ref="O12:P12"/>
    <mergeCell ref="S12:T12"/>
    <mergeCell ref="Y12:Z12"/>
    <mergeCell ref="AD12:AE12"/>
    <mergeCell ref="AI12:AJ12"/>
    <mergeCell ref="AO12:AP12"/>
    <mergeCell ref="AO11:AP11"/>
    <mergeCell ref="AT11:AU11"/>
    <mergeCell ref="AY11:AZ11"/>
    <mergeCell ref="A8:B8"/>
    <mergeCell ref="D8:BC8"/>
    <mergeCell ref="A9:A19"/>
    <mergeCell ref="H9:I9"/>
    <mergeCell ref="O9:P9"/>
    <mergeCell ref="S9:T9"/>
    <mergeCell ref="Y9:Z9"/>
    <mergeCell ref="AD9:AE9"/>
    <mergeCell ref="AI9:AJ9"/>
    <mergeCell ref="H11:I11"/>
    <mergeCell ref="O11:P11"/>
    <mergeCell ref="S11:T11"/>
    <mergeCell ref="AO9:AP9"/>
    <mergeCell ref="AT9:AU9"/>
    <mergeCell ref="AY9:AZ9"/>
    <mergeCell ref="H10:I10"/>
    <mergeCell ref="O10:P10"/>
    <mergeCell ref="S10:T10"/>
    <mergeCell ref="AO10:AP10"/>
    <mergeCell ref="AT10:AU10"/>
    <mergeCell ref="AY10:AZ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 suivi d'évaluation</vt:lpstr>
      <vt:lpstr>Intervention de technologie</vt:lpstr>
      <vt:lpstr>Fiche de compétences</vt:lpstr>
      <vt:lpstr>Planning prévisionnel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2011-11-07T07:23:14Z</dcterms:modified>
</cp:coreProperties>
</file>